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-tmc\Box\FM-1MasterDocs\0. CMS (pdf) Documents\UPM Files\"/>
    </mc:Choice>
  </mc:AlternateContent>
  <xr:revisionPtr revIDLastSave="0" documentId="13_ncr:1_{943D2BF4-AA42-46C0-8852-B1C57B5E0D45}" xr6:coauthVersionLast="47" xr6:coauthVersionMax="47" xr10:uidLastSave="{00000000-0000-0000-0000-000000000000}"/>
  <workbookProtection workbookAlgorithmName="SHA-512" workbookHashValue="1f2lb5oG2D5Dzc2PFWnDDb1WvPsDQEDmucwWourzkeVJga7oDVpIp0dxwCSCfM2yXlyXDovDt3uTBzb8ukHsWQ==" workbookSaltValue="8bGrufqOsqSh0pBrjAtjRQ==" workbookSpinCount="100000" lockStructure="1"/>
  <bookViews>
    <workbookView xWindow="-103" yWindow="-103" windowWidth="16663" windowHeight="9463" activeTab="1" xr2:uid="{00000000-000D-0000-FFFF-FFFF00000000}"/>
  </bookViews>
  <sheets>
    <sheet name="Instructions" sheetId="10" r:id="rId1"/>
    <sheet name="REPORTING FORM" sheetId="1" r:id="rId2"/>
    <sheet name="Sheet1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1" i="1" l="1"/>
  <c r="E33" i="1" l="1"/>
  <c r="D200" i="1" l="1"/>
  <c r="B15" i="1" l="1"/>
  <c r="D207" i="1" l="1"/>
  <c r="D206" i="1"/>
  <c r="D205" i="1"/>
  <c r="D204" i="1"/>
  <c r="D203" i="1"/>
  <c r="D202" i="1"/>
  <c r="D11" i="1"/>
  <c r="D208" i="1" l="1"/>
  <c r="E201" i="1" s="1"/>
  <c r="E200" i="1" l="1"/>
  <c r="E202" i="1"/>
  <c r="E206" i="1"/>
  <c r="E203" i="1"/>
  <c r="E207" i="1"/>
  <c r="E204" i="1"/>
  <c r="E205" i="1"/>
  <c r="E208" i="1" l="1"/>
</calcChain>
</file>

<file path=xl/sharedStrings.xml><?xml version="1.0" encoding="utf-8"?>
<sst xmlns="http://schemas.openxmlformats.org/spreadsheetml/2006/main" count="53" uniqueCount="44">
  <si>
    <t>COMPANY NAME</t>
  </si>
  <si>
    <t>Woman Owned</t>
  </si>
  <si>
    <t>Veteran Owned</t>
  </si>
  <si>
    <t>Asian American</t>
  </si>
  <si>
    <t>Hispanic American</t>
  </si>
  <si>
    <t>Native American</t>
  </si>
  <si>
    <t>CBE CATEGORY</t>
  </si>
  <si>
    <t>YTD TOTAL</t>
  </si>
  <si>
    <t>% OF UTILZATION</t>
  </si>
  <si>
    <t xml:space="preserve">TOTAL </t>
  </si>
  <si>
    <t>CONTACT EMAIL:</t>
  </si>
  <si>
    <t>CONTACT PHONE:</t>
  </si>
  <si>
    <t>FOR OFFICE OF SUPPLIER DIVERSITY USE ONLY</t>
  </si>
  <si>
    <t>CONTACT PERSON SUBMITTING REPORT*:</t>
  </si>
  <si>
    <t>DESCRIPTION GOODS/SERVICES</t>
  </si>
  <si>
    <t>COLLEGE OF NURSING</t>
  </si>
  <si>
    <t>JANE DOE</t>
  </si>
  <si>
    <t>JANEDOE@USF.EDU</t>
  </si>
  <si>
    <t>813.123.4567</t>
  </si>
  <si>
    <t>REPORTING MONTH:</t>
  </si>
  <si>
    <t>SECTION 2 - TOTAL SPEND SUMMARY</t>
  </si>
  <si>
    <t>REPORT DATE:</t>
  </si>
  <si>
    <t>INSTRUCTIONS FOR USE</t>
  </si>
  <si>
    <t>**Please contact Renee Beckord with any questions- Rbeckford @usf.edu or 813-974-6066**</t>
  </si>
  <si>
    <t>Step 1: Input the name of the College being reported</t>
  </si>
  <si>
    <t>Step 2: Complete the contact information ( name, email, phone number)</t>
  </si>
  <si>
    <t>Step 3: Input the date this report has been completed</t>
  </si>
  <si>
    <t>SECTION 1 -</t>
  </si>
  <si>
    <t>Step 4: Select reporting Month from the drop down menu (example Jan - Dec)</t>
  </si>
  <si>
    <t xml:space="preserve">Step 5: Select Diverse Category of spend from drop down menu. Add Name of Company/Vendor/Supplier , Description of Goods/Services, and total amount of Monthly Spend for Each  </t>
  </si>
  <si>
    <t>Step 6: If no data to report for the monthly reporting period, please enter all Zero's.</t>
  </si>
  <si>
    <t>Step 7: Submit report to to osd@usf.edu by the 15th of each Month</t>
  </si>
  <si>
    <t>COLLEGE/DEPARTMENT:</t>
  </si>
  <si>
    <t>TOTAL DIVERSE BUSINESS SPEND:</t>
  </si>
  <si>
    <t>MBE (No Designation)</t>
  </si>
  <si>
    <t>African American Owned</t>
  </si>
  <si>
    <t>PCARD (Y/N)</t>
  </si>
  <si>
    <t>Y</t>
  </si>
  <si>
    <t>N</t>
  </si>
  <si>
    <t>Small Business</t>
  </si>
  <si>
    <t>TOTAL</t>
  </si>
  <si>
    <t>TIER (1/2)</t>
  </si>
  <si>
    <t>TIER1</t>
  </si>
  <si>
    <t>TIER2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</si>
</sst>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/d/yy;@"/>
    <numFmt numFmtId="166" formatCode="&quot;$&quot;#,##0"/>
    <numFmt numFmtId="167" formatCode="[$-409]m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22"/>
      <color rgb="FF99CC00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u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4" borderId="0" xfId="0" applyFont="1" applyFill="1"/>
    <xf numFmtId="0" fontId="1" fillId="3" borderId="0" xfId="0" applyFont="1" applyFill="1" applyBorder="1"/>
    <xf numFmtId="0" fontId="1" fillId="5" borderId="0" xfId="0" applyFont="1" applyFill="1" applyProtection="1"/>
    <xf numFmtId="0" fontId="1" fillId="2" borderId="0" xfId="0" applyFont="1" applyFill="1" applyProtection="1"/>
    <xf numFmtId="0" fontId="2" fillId="7" borderId="0" xfId="0" applyFont="1" applyFill="1" applyProtection="1"/>
    <xf numFmtId="164" fontId="2" fillId="7" borderId="0" xfId="0" applyNumberFormat="1" applyFont="1" applyFill="1" applyProtection="1"/>
    <xf numFmtId="0" fontId="2" fillId="5" borderId="0" xfId="0" applyFont="1" applyFill="1" applyProtection="1"/>
    <xf numFmtId="0" fontId="1" fillId="4" borderId="0" xfId="0" applyFont="1" applyFill="1" applyProtection="1">
      <protection locked="0"/>
    </xf>
    <xf numFmtId="0" fontId="4" fillId="0" borderId="0" xfId="0" applyFont="1"/>
    <xf numFmtId="0" fontId="5" fillId="0" borderId="0" xfId="0" applyFont="1"/>
    <xf numFmtId="0" fontId="9" fillId="4" borderId="0" xfId="0" applyFont="1" applyFill="1"/>
    <xf numFmtId="164" fontId="7" fillId="4" borderId="0" xfId="0" applyNumberFormat="1" applyFont="1" applyFill="1"/>
    <xf numFmtId="0" fontId="13" fillId="5" borderId="0" xfId="0" applyFont="1" applyFill="1" applyProtection="1"/>
    <xf numFmtId="0" fontId="14" fillId="5" borderId="0" xfId="0" applyFont="1" applyFill="1" applyProtection="1"/>
    <xf numFmtId="0" fontId="9" fillId="5" borderId="0" xfId="0" applyFont="1" applyFill="1" applyProtection="1"/>
    <xf numFmtId="0" fontId="15" fillId="6" borderId="0" xfId="0" applyFont="1" applyFill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6" fillId="4" borderId="0" xfId="0" applyFont="1" applyFill="1" applyProtection="1">
      <protection locked="0"/>
    </xf>
    <xf numFmtId="164" fontId="6" fillId="4" borderId="0" xfId="0" applyNumberFormat="1" applyFont="1" applyFill="1" applyAlignment="1" applyProtection="1">
      <alignment horizontal="left"/>
      <protection locked="0"/>
    </xf>
    <xf numFmtId="164" fontId="12" fillId="4" borderId="0" xfId="0" applyNumberFormat="1" applyFont="1" applyFill="1" applyAlignment="1" applyProtection="1">
      <alignment horizontal="left"/>
      <protection locked="0"/>
    </xf>
    <xf numFmtId="0" fontId="11" fillId="5" borderId="0" xfId="0" applyFont="1" applyFill="1" applyProtection="1"/>
    <xf numFmtId="0" fontId="6" fillId="5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9" fontId="6" fillId="2" borderId="0" xfId="0" applyNumberFormat="1" applyFont="1" applyFill="1" applyAlignment="1" applyProtection="1">
      <alignment horizontal="left"/>
    </xf>
    <xf numFmtId="0" fontId="12" fillId="2" borderId="0" xfId="0" applyFont="1" applyFill="1" applyProtection="1"/>
    <xf numFmtId="164" fontId="12" fillId="2" borderId="0" xfId="0" applyNumberFormat="1" applyFont="1" applyFill="1" applyAlignment="1" applyProtection="1">
      <alignment horizontal="left"/>
    </xf>
    <xf numFmtId="10" fontId="12" fillId="2" borderId="0" xfId="0" applyNumberFormat="1" applyFont="1" applyFill="1" applyAlignment="1" applyProtection="1">
      <alignment horizontal="left"/>
    </xf>
    <xf numFmtId="0" fontId="14" fillId="7" borderId="0" xfId="0" applyFont="1" applyFill="1" applyProtection="1"/>
    <xf numFmtId="0" fontId="16" fillId="7" borderId="0" xfId="0" applyFont="1" applyFill="1" applyProtection="1"/>
    <xf numFmtId="164" fontId="16" fillId="7" borderId="0" xfId="0" applyNumberFormat="1" applyFont="1" applyFill="1" applyProtection="1"/>
    <xf numFmtId="0" fontId="17" fillId="7" borderId="0" xfId="0" applyFont="1" applyFill="1" applyProtection="1"/>
    <xf numFmtId="0" fontId="8" fillId="4" borderId="0" xfId="0" applyFont="1" applyFill="1" applyBorder="1" applyAlignment="1" applyProtection="1">
      <protection locked="0"/>
    </xf>
    <xf numFmtId="165" fontId="8" fillId="4" borderId="0" xfId="0" applyNumberFormat="1" applyFont="1" applyFill="1" applyBorder="1" applyAlignment="1" applyProtection="1">
      <protection locked="0"/>
    </xf>
    <xf numFmtId="164" fontId="8" fillId="4" borderId="0" xfId="0" applyNumberFormat="1" applyFont="1" applyFill="1" applyBorder="1" applyAlignment="1" applyProtection="1">
      <protection locked="0"/>
    </xf>
    <xf numFmtId="164" fontId="8" fillId="4" borderId="0" xfId="0" applyNumberFormat="1" applyFont="1" applyFill="1" applyBorder="1" applyAlignment="1" applyProtection="1"/>
    <xf numFmtId="0" fontId="8" fillId="4" borderId="1" xfId="0" applyFont="1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165" fontId="8" fillId="4" borderId="2" xfId="0" applyNumberFormat="1" applyFont="1" applyFill="1" applyBorder="1" applyAlignment="1" applyProtection="1">
      <protection locked="0"/>
    </xf>
    <xf numFmtId="164" fontId="8" fillId="4" borderId="2" xfId="0" applyNumberFormat="1" applyFont="1" applyFill="1" applyBorder="1" applyAlignment="1" applyProtection="1">
      <protection locked="0"/>
    </xf>
    <xf numFmtId="164" fontId="8" fillId="4" borderId="2" xfId="0" applyNumberFormat="1" applyFont="1" applyFill="1" applyBorder="1" applyAlignment="1" applyProtection="1"/>
    <xf numFmtId="164" fontId="1" fillId="2" borderId="0" xfId="0" applyNumberFormat="1" applyFont="1" applyFill="1" applyAlignment="1">
      <alignment horizontal="left"/>
    </xf>
    <xf numFmtId="17" fontId="0" fillId="0" borderId="0" xfId="0" applyNumberFormat="1"/>
    <xf numFmtId="0" fontId="6" fillId="4" borderId="1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protection locked="0"/>
    </xf>
    <xf numFmtId="165" fontId="6" fillId="4" borderId="2" xfId="0" applyNumberFormat="1" applyFont="1" applyFill="1" applyBorder="1" applyAlignment="1" applyProtection="1">
      <alignment horizontal="left"/>
      <protection locked="0"/>
    </xf>
    <xf numFmtId="166" fontId="6" fillId="4" borderId="2" xfId="0" applyNumberFormat="1" applyFont="1" applyFill="1" applyBorder="1" applyAlignment="1" applyProtection="1">
      <alignment horizontal="left"/>
    </xf>
    <xf numFmtId="0" fontId="18" fillId="4" borderId="2" xfId="1" applyFill="1" applyBorder="1" applyAlignment="1" applyProtection="1">
      <protection locked="0"/>
    </xf>
    <xf numFmtId="0" fontId="21" fillId="0" borderId="0" xfId="0" applyFont="1"/>
    <xf numFmtId="0" fontId="21" fillId="9" borderId="0" xfId="0" applyFont="1" applyFill="1"/>
    <xf numFmtId="0" fontId="0" fillId="9" borderId="0" xfId="0" applyFill="1"/>
    <xf numFmtId="0" fontId="13" fillId="5" borderId="0" xfId="0" applyFont="1" applyFill="1" applyAlignment="1" applyProtection="1">
      <alignment horizontal="center"/>
    </xf>
    <xf numFmtId="0" fontId="22" fillId="5" borderId="0" xfId="0" applyFont="1" applyFill="1" applyProtection="1"/>
    <xf numFmtId="164" fontId="7" fillId="4" borderId="0" xfId="0" applyNumberFormat="1" applyFont="1" applyFill="1" applyBorder="1" applyAlignment="1">
      <alignment vertical="center"/>
    </xf>
    <xf numFmtId="166" fontId="6" fillId="4" borderId="0" xfId="0" applyNumberFormat="1" applyFont="1" applyFill="1" applyBorder="1" applyAlignment="1" applyProtection="1">
      <alignment horizontal="left"/>
    </xf>
    <xf numFmtId="164" fontId="7" fillId="4" borderId="0" xfId="0" applyNumberFormat="1" applyFont="1" applyFill="1" applyBorder="1"/>
    <xf numFmtId="167" fontId="19" fillId="4" borderId="0" xfId="0" applyNumberFormat="1" applyFont="1" applyFill="1" applyAlignment="1" applyProtection="1">
      <alignment horizontal="left"/>
      <protection locked="0"/>
    </xf>
    <xf numFmtId="0" fontId="12" fillId="4" borderId="0" xfId="0" applyFont="1" applyFill="1"/>
    <xf numFmtId="0" fontId="8" fillId="4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12" fillId="4" borderId="0" xfId="0" applyFont="1" applyFill="1"/>
    <xf numFmtId="0" fontId="6" fillId="4" borderId="0" xfId="0" applyFont="1" applyFill="1" applyBorder="1"/>
    <xf numFmtId="0" fontId="10" fillId="4" borderId="0" xfId="0" applyFont="1" applyFill="1" applyBorder="1"/>
    <xf numFmtId="0" fontId="3" fillId="6" borderId="0" xfId="0" applyFont="1" applyFill="1" applyAlignment="1" applyProtection="1">
      <protection locked="0"/>
    </xf>
    <xf numFmtId="0" fontId="20" fillId="8" borderId="0" xfId="0" applyFont="1" applyFill="1" applyAlignment="1">
      <alignment horizontal="center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Border="1"/>
    <xf numFmtId="0" fontId="10" fillId="4" borderId="0" xfId="0" applyFont="1" applyFill="1" applyBorder="1"/>
    <xf numFmtId="0" fontId="12" fillId="4" borderId="0" xfId="0" applyFont="1" applyFill="1"/>
    <xf numFmtId="0" fontId="8" fillId="4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00"/>
      <color rgb="FF99CC00"/>
      <color rgb="FFCCCC00"/>
      <color rgb="FFDDDDDD"/>
      <color rgb="FF666699"/>
      <color rgb="FF9999FF"/>
      <color rgb="FFCC99FF"/>
      <color rgb="FF9900FF"/>
      <color rgb="FF0000FF"/>
      <color rgb="FF534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DIVERSE SPEND BY CATEGORY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89042295667225"/>
          <c:y val="0.18408003635307177"/>
          <c:w val="0.86729871603887354"/>
          <c:h val="0.61998902551680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'REPORTING FORM'!$A$200</c:f>
              <c:strCache>
                <c:ptCount val="1"/>
                <c:pt idx="0">
                  <c:v>MBE (No Designation)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FORM'!$B$200:$D$200</c15:sqref>
                  </c15:fullRef>
                </c:ext>
              </c:extLst>
              <c:f>'REPORTING FORM'!$D$200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4-4B71-85DC-BCB1D07BA878}"/>
            </c:ext>
          </c:extLst>
        </c:ser>
        <c:ser>
          <c:idx val="1"/>
          <c:order val="1"/>
          <c:tx>
            <c:strRef>
              <c:f>'REPORTING FORM'!$A$200</c:f>
              <c:strCache>
                <c:ptCount val="1"/>
                <c:pt idx="0">
                  <c:v>MBE (No Designation)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FORM'!$B$200:$D$200</c15:sqref>
                  </c15:fullRef>
                </c:ext>
              </c:extLst>
              <c:f>'REPORTING FORM'!$D$200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4-4B71-85DC-BCB1D07BA878}"/>
            </c:ext>
          </c:extLst>
        </c:ser>
        <c:ser>
          <c:idx val="2"/>
          <c:order val="2"/>
          <c:tx>
            <c:strRef>
              <c:f>'REPORTING FORM'!$A$201</c:f>
              <c:strCache>
                <c:ptCount val="1"/>
                <c:pt idx="0">
                  <c:v>Small Business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FORM'!$B$201:$D$201</c15:sqref>
                  </c15:fullRef>
                </c:ext>
              </c:extLst>
              <c:f>'REPORTING FORM'!$D$201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4-4B71-85DC-BCB1D07BA878}"/>
            </c:ext>
          </c:extLst>
        </c:ser>
        <c:ser>
          <c:idx val="3"/>
          <c:order val="3"/>
          <c:tx>
            <c:strRef>
              <c:f>'REPORTING FORM'!$A$202</c:f>
              <c:strCache>
                <c:ptCount val="1"/>
                <c:pt idx="0">
                  <c:v>Woman Owned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FORM'!$B$202:$D$202</c15:sqref>
                  </c15:fullRef>
                </c:ext>
              </c:extLst>
              <c:f>'REPORTING FORM'!$D$202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14-4B71-85DC-BCB1D07BA878}"/>
            </c:ext>
          </c:extLst>
        </c:ser>
        <c:ser>
          <c:idx val="4"/>
          <c:order val="4"/>
          <c:tx>
            <c:strRef>
              <c:f>'REPORTING FORM'!$A$203</c:f>
              <c:strCache>
                <c:ptCount val="1"/>
                <c:pt idx="0">
                  <c:v>Veteran Owned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FORM'!$B$203:$D$203</c15:sqref>
                  </c15:fullRef>
                </c:ext>
              </c:extLst>
              <c:f>'REPORTING FORM'!$D$203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14-4B71-85DC-BCB1D07BA878}"/>
            </c:ext>
          </c:extLst>
        </c:ser>
        <c:ser>
          <c:idx val="5"/>
          <c:order val="5"/>
          <c:tx>
            <c:strRef>
              <c:f>'REPORTING FORM'!$A$204</c:f>
              <c:strCache>
                <c:ptCount val="1"/>
                <c:pt idx="0">
                  <c:v>African American Owned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FORM'!$B$204:$D$204</c15:sqref>
                  </c15:fullRef>
                </c:ext>
              </c:extLst>
              <c:f>'REPORTING FORM'!$D$204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14-4B71-85DC-BCB1D07BA878}"/>
            </c:ext>
          </c:extLst>
        </c:ser>
        <c:ser>
          <c:idx val="6"/>
          <c:order val="6"/>
          <c:tx>
            <c:strRef>
              <c:f>'REPORTING FORM'!$A$205</c:f>
              <c:strCache>
                <c:ptCount val="1"/>
                <c:pt idx="0">
                  <c:v>Asian American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FORM'!$B$205:$D$205</c15:sqref>
                  </c15:fullRef>
                </c:ext>
              </c:extLst>
              <c:f>'REPORTING FORM'!$D$205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14-4B71-85DC-BCB1D07BA878}"/>
            </c:ext>
          </c:extLst>
        </c:ser>
        <c:ser>
          <c:idx val="7"/>
          <c:order val="7"/>
          <c:tx>
            <c:strRef>
              <c:f>'REPORTING FORM'!$A$206</c:f>
              <c:strCache>
                <c:ptCount val="1"/>
                <c:pt idx="0">
                  <c:v>Hispanic American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FORM'!$B$206:$D$206</c15:sqref>
                  </c15:fullRef>
                </c:ext>
              </c:extLst>
              <c:f>'REPORTING FORM'!$D$206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F-4FDE-8DA3-CA3E6E15AD76}"/>
            </c:ext>
          </c:extLst>
        </c:ser>
        <c:ser>
          <c:idx val="8"/>
          <c:order val="8"/>
          <c:tx>
            <c:strRef>
              <c:f>'REPORTING FORM'!$A$207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'REPORTING FORM'!$B$207:$D$207</c15:sqref>
                  </c15:fullRef>
                </c:ext>
              </c:extLst>
              <c:f>'REPORTING FORM'!$D$207</c:f>
              <c:numCache>
                <c:formatCode>General</c:formatCode>
                <c:ptCount val="1"/>
                <c:pt idx="0" formatCode="&quot;$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F-4FDE-8DA3-CA3E6E15A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100"/>
        <c:axId val="528374816"/>
        <c:axId val="259401808"/>
      </c:barChart>
      <c:catAx>
        <c:axId val="528374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9401808"/>
        <c:crosses val="autoZero"/>
        <c:auto val="1"/>
        <c:lblAlgn val="ctr"/>
        <c:lblOffset val="100"/>
        <c:noMultiLvlLbl val="0"/>
      </c:catAx>
      <c:valAx>
        <c:axId val="2594018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3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DIVERSE % OF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935951940551936E-2"/>
          <c:y val="0.16527616732197631"/>
          <c:w val="0.90706760861635405"/>
          <c:h val="0.68941499050727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'REPORTING FORM'!$A$200</c:f>
              <c:strCache>
                <c:ptCount val="1"/>
                <c:pt idx="0">
                  <c:v>MBE (No Designation)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6-4FCB-B5AD-540872D6F04E}"/>
            </c:ext>
          </c:extLst>
        </c:ser>
        <c:ser>
          <c:idx val="1"/>
          <c:order val="1"/>
          <c:tx>
            <c:strRef>
              <c:f>'REPORTING FORM'!$A$202</c:f>
              <c:strCache>
                <c:ptCount val="1"/>
                <c:pt idx="0">
                  <c:v>Woman Owned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6-4FCB-B5AD-540872D6F04E}"/>
            </c:ext>
          </c:extLst>
        </c:ser>
        <c:ser>
          <c:idx val="2"/>
          <c:order val="2"/>
          <c:tx>
            <c:strRef>
              <c:f>'REPORTING FORM'!$A$203</c:f>
              <c:strCache>
                <c:ptCount val="1"/>
                <c:pt idx="0">
                  <c:v>Veteran Owned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6-4FCB-B5AD-540872D6F04E}"/>
            </c:ext>
          </c:extLst>
        </c:ser>
        <c:ser>
          <c:idx val="3"/>
          <c:order val="3"/>
          <c:tx>
            <c:strRef>
              <c:f>'REPORTING FORM'!$A$204</c:f>
              <c:strCache>
                <c:ptCount val="1"/>
                <c:pt idx="0">
                  <c:v>African American Owned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6-4FCB-B5AD-540872D6F04E}"/>
            </c:ext>
          </c:extLst>
        </c:ser>
        <c:ser>
          <c:idx val="4"/>
          <c:order val="4"/>
          <c:tx>
            <c:strRef>
              <c:f>'REPORTING FORM'!$A$205</c:f>
              <c:strCache>
                <c:ptCount val="1"/>
                <c:pt idx="0">
                  <c:v>Asian American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6-4FCB-B5AD-540872D6F04E}"/>
            </c:ext>
          </c:extLst>
        </c:ser>
        <c:ser>
          <c:idx val="5"/>
          <c:order val="5"/>
          <c:tx>
            <c:strRef>
              <c:f>'REPORTING FORM'!$A$206</c:f>
              <c:strCache>
                <c:ptCount val="1"/>
                <c:pt idx="0">
                  <c:v>Hispanic American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76-4FCB-B5AD-540872D6F04E}"/>
            </c:ext>
          </c:extLst>
        </c:ser>
        <c:ser>
          <c:idx val="6"/>
          <c:order val="6"/>
          <c:tx>
            <c:strRef>
              <c:f>'REPORTING FORM'!$A$207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'REPORTING FORM'!$E$207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1-4F10-90C2-4A04AAB13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0"/>
        <c:axId val="245000576"/>
        <c:axId val="1072127856"/>
      </c:barChart>
      <c:catAx>
        <c:axId val="245000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72127856"/>
        <c:crosses val="autoZero"/>
        <c:auto val="1"/>
        <c:lblAlgn val="ctr"/>
        <c:lblOffset val="100"/>
        <c:noMultiLvlLbl val="0"/>
      </c:catAx>
      <c:valAx>
        <c:axId val="10721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005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9527</xdr:rowOff>
    </xdr:from>
    <xdr:to>
      <xdr:col>5</xdr:col>
      <xdr:colOff>0</xdr:colOff>
      <xdr:row>3</xdr:row>
      <xdr:rowOff>323851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9527"/>
          <a:ext cx="5848350" cy="1057274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Arial Narrow" panose="020B0606020202030204" pitchFamily="34" charset="0"/>
              <a:cs typeface="Calibri Light" panose="020F0302020204030204" pitchFamily="34" charset="0"/>
            </a:rPr>
            <a:t>SPEND REPORTING FORM</a:t>
          </a:r>
        </a:p>
        <a:p>
          <a:endParaRPr lang="en-US" sz="1100"/>
        </a:p>
      </xdr:txBody>
    </xdr:sp>
    <xdr:clientData/>
  </xdr:twoCellAnchor>
  <xdr:twoCellAnchor editAs="oneCell">
    <xdr:from>
      <xdr:col>3</xdr:col>
      <xdr:colOff>328084</xdr:colOff>
      <xdr:row>0</xdr:row>
      <xdr:rowOff>83610</xdr:rowOff>
    </xdr:from>
    <xdr:to>
      <xdr:col>4</xdr:col>
      <xdr:colOff>812588</xdr:colOff>
      <xdr:row>3</xdr:row>
      <xdr:rowOff>284693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6D5AAB-3F40-434A-9F03-98CACFEE2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67" y="83610"/>
          <a:ext cx="3135630" cy="904875"/>
        </a:xfrm>
        <a:prstGeom prst="rect">
          <a:avLst/>
        </a:prstGeom>
      </xdr:spPr>
    </xdr:pic>
    <xdr:clientData/>
  </xdr:twoCellAnchor>
  <xdr:twoCellAnchor>
    <xdr:from>
      <xdr:col>6</xdr:col>
      <xdr:colOff>23813</xdr:colOff>
      <xdr:row>0</xdr:row>
      <xdr:rowOff>15875</xdr:rowOff>
    </xdr:from>
    <xdr:to>
      <xdr:col>12</xdr:col>
      <xdr:colOff>555624</xdr:colOff>
      <xdr:row>13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22068D-070B-407A-9EFD-AC539E840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571501</xdr:colOff>
      <xdr:row>0</xdr:row>
      <xdr:rowOff>0</xdr:rowOff>
    </xdr:from>
    <xdr:to>
      <xdr:col>18</xdr:col>
      <xdr:colOff>529168</xdr:colOff>
      <xdr:row>14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E4AF2AE-1040-430A-B6B3-EF904DE00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CBBE-0247-4593-8B44-438043D6C39B}">
  <sheetPr>
    <tabColor rgb="FF92D050"/>
  </sheetPr>
  <dimension ref="A1:G40"/>
  <sheetViews>
    <sheetView zoomScaleNormal="100" workbookViewId="0">
      <selection activeCell="A2" sqref="A2"/>
    </sheetView>
  </sheetViews>
  <sheetFormatPr defaultRowHeight="14.6" x14ac:dyDescent="0.4"/>
  <cols>
    <col min="1" max="1" width="27.69140625" customWidth="1"/>
    <col min="3" max="3" width="9.15234375" customWidth="1"/>
  </cols>
  <sheetData>
    <row r="1" spans="1:7" ht="23.15" x14ac:dyDescent="0.6">
      <c r="A1" s="68" t="s">
        <v>22</v>
      </c>
      <c r="B1" s="68"/>
      <c r="C1" s="68"/>
    </row>
    <row r="4" spans="1:7" x14ac:dyDescent="0.4">
      <c r="A4" s="51" t="s">
        <v>24</v>
      </c>
    </row>
    <row r="5" spans="1:7" x14ac:dyDescent="0.4">
      <c r="A5" s="51" t="s">
        <v>25</v>
      </c>
    </row>
    <row r="6" spans="1:7" x14ac:dyDescent="0.4">
      <c r="A6" s="51" t="s">
        <v>26</v>
      </c>
    </row>
    <row r="7" spans="1:7" x14ac:dyDescent="0.4">
      <c r="A7" s="51" t="s">
        <v>28</v>
      </c>
    </row>
    <row r="8" spans="1:7" x14ac:dyDescent="0.4">
      <c r="A8" s="51" t="s">
        <v>29</v>
      </c>
    </row>
    <row r="9" spans="1:7" x14ac:dyDescent="0.4">
      <c r="A9" s="51" t="s">
        <v>30</v>
      </c>
    </row>
    <row r="10" spans="1:7" x14ac:dyDescent="0.4">
      <c r="A10" s="51" t="s">
        <v>31</v>
      </c>
    </row>
    <row r="11" spans="1:7" x14ac:dyDescent="0.4">
      <c r="A11" s="52" t="s">
        <v>23</v>
      </c>
      <c r="B11" s="53"/>
      <c r="C11" s="53"/>
      <c r="D11" s="53"/>
      <c r="E11" s="53"/>
      <c r="F11" s="53"/>
      <c r="G11" s="53"/>
    </row>
    <row r="13" spans="1:7" hidden="1" x14ac:dyDescent="0.4"/>
    <row r="14" spans="1:7" hidden="1" x14ac:dyDescent="0.4">
      <c r="A14" s="63" t="s">
        <v>37</v>
      </c>
    </row>
    <row r="15" spans="1:7" hidden="1" x14ac:dyDescent="0.4">
      <c r="A15" s="62" t="s">
        <v>38</v>
      </c>
    </row>
    <row r="16" spans="1:7" hidden="1" x14ac:dyDescent="0.4"/>
    <row r="18" spans="1:1" hidden="1" x14ac:dyDescent="0.4">
      <c r="A18" t="s">
        <v>42</v>
      </c>
    </row>
    <row r="19" spans="1:1" hidden="1" x14ac:dyDescent="0.4">
      <c r="A19" t="s">
        <v>43</v>
      </c>
    </row>
    <row r="20" spans="1:1" s="10" customFormat="1" ht="18.45" x14ac:dyDescent="0.5">
      <c r="A20" s="11"/>
    </row>
    <row r="21" spans="1:1" s="10" customFormat="1" ht="18.45" x14ac:dyDescent="0.5"/>
    <row r="22" spans="1:1" s="10" customFormat="1" ht="18.45" hidden="1" x14ac:dyDescent="0.5"/>
    <row r="23" spans="1:1" s="10" customFormat="1" ht="18.45" hidden="1" x14ac:dyDescent="0.5">
      <c r="A23" s="26" t="s">
        <v>34</v>
      </c>
    </row>
    <row r="24" spans="1:1" hidden="1" x14ac:dyDescent="0.4">
      <c r="A24" s="26" t="s">
        <v>39</v>
      </c>
    </row>
    <row r="25" spans="1:1" hidden="1" x14ac:dyDescent="0.4">
      <c r="A25" s="26" t="s">
        <v>1</v>
      </c>
    </row>
    <row r="26" spans="1:1" hidden="1" x14ac:dyDescent="0.4">
      <c r="A26" s="26" t="s">
        <v>2</v>
      </c>
    </row>
    <row r="27" spans="1:1" hidden="1" x14ac:dyDescent="0.4">
      <c r="A27" s="26" t="s">
        <v>35</v>
      </c>
    </row>
    <row r="28" spans="1:1" hidden="1" x14ac:dyDescent="0.4">
      <c r="A28" s="26" t="s">
        <v>3</v>
      </c>
    </row>
    <row r="29" spans="1:1" hidden="1" x14ac:dyDescent="0.4">
      <c r="A29" s="26" t="s">
        <v>4</v>
      </c>
    </row>
    <row r="30" spans="1:1" hidden="1" x14ac:dyDescent="0.4">
      <c r="A30" s="26" t="s">
        <v>5</v>
      </c>
    </row>
    <row r="31" spans="1:1" hidden="1" x14ac:dyDescent="0.4"/>
    <row r="32" spans="1:1" hidden="1" x14ac:dyDescent="0.4"/>
    <row r="33" hidden="1" x14ac:dyDescent="0.4"/>
    <row r="34" hidden="1" x14ac:dyDescent="0.4"/>
    <row r="35" hidden="1" x14ac:dyDescent="0.4"/>
    <row r="36" hidden="1" x14ac:dyDescent="0.4"/>
    <row r="37" hidden="1" x14ac:dyDescent="0.4"/>
    <row r="38" hidden="1" x14ac:dyDescent="0.4"/>
    <row r="39" hidden="1" x14ac:dyDescent="0.4"/>
    <row r="40" hidden="1" x14ac:dyDescent="0.4"/>
  </sheetData>
  <sheetProtection algorithmName="SHA-512" hashValue="hRrd41kdW/m45E+hBhBpIN5b3FaPhp6OWJJpXuPRVrMsGENo2/8Iupux6Dz/hITDRwP6s9A/YOHXr7WTMeN3pQ==" saltValue="0rPCW3fQkwxnAIeRbTyu1A==" spinCount="100000" sheet="1" objects="1" scenarios="1" insertRows="0" sort="0"/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V216"/>
  <sheetViews>
    <sheetView tabSelected="1" zoomScaleNormal="100" zoomScalePageLayoutView="55" workbookViewId="0">
      <selection activeCell="D5" sqref="D5"/>
    </sheetView>
  </sheetViews>
  <sheetFormatPr defaultColWidth="9.15234375" defaultRowHeight="12.9" x14ac:dyDescent="0.35"/>
  <cols>
    <col min="1" max="1" width="23.69140625" style="1" customWidth="1"/>
    <col min="2" max="2" width="27.84375" style="1" bestFit="1" customWidth="1"/>
    <col min="3" max="3" width="11.53515625" style="1" bestFit="1" customWidth="1"/>
    <col min="4" max="4" width="37.15234375" style="1" bestFit="1" customWidth="1"/>
    <col min="5" max="6" width="18" style="1" customWidth="1"/>
    <col min="7" max="7" width="18.15234375" style="1" customWidth="1"/>
    <col min="8" max="8" width="16.53515625" style="1" customWidth="1"/>
    <col min="9" max="9" width="14.3828125" style="1" customWidth="1"/>
    <col min="10" max="10" width="13.53515625" style="1" customWidth="1"/>
    <col min="11" max="12" width="14.69140625" style="1" customWidth="1"/>
    <col min="13" max="13" width="21" style="1" customWidth="1"/>
    <col min="14" max="14" width="15.69140625" style="1" customWidth="1"/>
    <col min="15" max="15" width="16" style="1" customWidth="1"/>
    <col min="16" max="21" width="17.3046875" style="1" customWidth="1"/>
    <col min="22" max="22" width="18.3828125" style="1" customWidth="1"/>
    <col min="23" max="23" width="18" style="1" bestFit="1" customWidth="1"/>
    <col min="24" max="16384" width="9.15234375" style="1"/>
  </cols>
  <sheetData>
    <row r="1" spans="1:22" s="2" customFormat="1" ht="21" customHeight="1" x14ac:dyDescent="0.35">
      <c r="A1" s="70"/>
      <c r="B1" s="70"/>
      <c r="C1" s="70"/>
      <c r="D1" s="70"/>
      <c r="E1" s="70"/>
      <c r="F1" s="65"/>
      <c r="G1" s="12"/>
      <c r="H1" s="12"/>
      <c r="I1" s="12"/>
      <c r="J1" s="12"/>
      <c r="K1" s="12"/>
      <c r="L1" s="12"/>
      <c r="M1" s="12"/>
      <c r="N1" s="12"/>
      <c r="O1" s="12"/>
      <c r="P1" s="69"/>
      <c r="Q1" s="69"/>
      <c r="R1" s="69"/>
      <c r="S1" s="69"/>
      <c r="T1" s="69"/>
      <c r="U1" s="69"/>
      <c r="V1" s="69"/>
    </row>
    <row r="2" spans="1:22" s="2" customFormat="1" ht="21" customHeight="1" x14ac:dyDescent="0.35">
      <c r="A2" s="70"/>
      <c r="B2" s="70"/>
      <c r="C2" s="70"/>
      <c r="D2" s="70"/>
      <c r="E2" s="70"/>
      <c r="F2" s="65"/>
      <c r="G2" s="12"/>
      <c r="H2" s="12"/>
      <c r="I2" s="12"/>
      <c r="J2" s="12"/>
      <c r="K2" s="12"/>
      <c r="L2" s="12"/>
      <c r="M2" s="12"/>
      <c r="N2" s="12"/>
      <c r="O2" s="12"/>
      <c r="P2" s="69"/>
      <c r="Q2" s="69"/>
      <c r="R2" s="69"/>
      <c r="S2" s="69"/>
      <c r="T2" s="69"/>
      <c r="U2" s="69"/>
      <c r="V2" s="69"/>
    </row>
    <row r="3" spans="1:22" s="2" customFormat="1" ht="14.15" x14ac:dyDescent="0.35">
      <c r="A3" s="70"/>
      <c r="B3" s="70"/>
      <c r="C3" s="70"/>
      <c r="D3" s="70"/>
      <c r="E3" s="70"/>
      <c r="F3" s="65"/>
      <c r="G3" s="12"/>
      <c r="H3" s="12"/>
      <c r="I3" s="12"/>
      <c r="J3" s="12"/>
      <c r="K3" s="12"/>
      <c r="L3" s="12"/>
      <c r="M3" s="12"/>
      <c r="N3" s="12"/>
      <c r="O3" s="12"/>
      <c r="P3" s="69"/>
      <c r="Q3" s="69"/>
      <c r="R3" s="69"/>
      <c r="S3" s="69"/>
      <c r="T3" s="69"/>
      <c r="U3" s="69"/>
      <c r="V3" s="69"/>
    </row>
    <row r="4" spans="1:22" s="2" customFormat="1" ht="27" x14ac:dyDescent="0.6">
      <c r="A4" s="71"/>
      <c r="B4" s="71"/>
      <c r="C4" s="71"/>
      <c r="D4" s="71"/>
      <c r="E4" s="71"/>
      <c r="F4" s="66"/>
      <c r="G4" s="12"/>
      <c r="H4" s="12"/>
      <c r="I4" s="12"/>
      <c r="J4" s="12"/>
      <c r="K4" s="12"/>
      <c r="L4" s="12"/>
      <c r="M4" s="12"/>
      <c r="N4" s="12"/>
      <c r="O4" s="12"/>
      <c r="P4" s="69"/>
      <c r="Q4" s="69"/>
      <c r="R4" s="69"/>
      <c r="S4" s="69"/>
      <c r="T4" s="69"/>
      <c r="U4" s="69"/>
      <c r="V4" s="69"/>
    </row>
    <row r="5" spans="1:22" s="2" customFormat="1" ht="20.149999999999999" customHeight="1" x14ac:dyDescent="0.4">
      <c r="A5" s="72" t="s">
        <v>32</v>
      </c>
      <c r="B5" s="72"/>
      <c r="C5" s="60"/>
      <c r="D5" s="46" t="s">
        <v>15</v>
      </c>
      <c r="E5" s="39"/>
      <c r="F5" s="35"/>
      <c r="G5" s="35"/>
      <c r="H5" s="12"/>
      <c r="I5" s="12"/>
      <c r="J5" s="12"/>
      <c r="K5" s="12"/>
      <c r="L5" s="12"/>
      <c r="M5" s="12"/>
      <c r="N5" s="12"/>
      <c r="O5" s="12"/>
      <c r="P5" s="69"/>
      <c r="Q5" s="69"/>
      <c r="R5" s="69"/>
      <c r="S5" s="69"/>
      <c r="T5" s="69"/>
      <c r="U5" s="69"/>
      <c r="V5" s="69"/>
    </row>
    <row r="6" spans="1:22" s="2" customFormat="1" ht="20.149999999999999" customHeight="1" x14ac:dyDescent="0.4">
      <c r="A6" s="72" t="s">
        <v>13</v>
      </c>
      <c r="B6" s="72"/>
      <c r="C6" s="60"/>
      <c r="D6" s="47" t="s">
        <v>16</v>
      </c>
      <c r="E6" s="40"/>
      <c r="F6" s="35"/>
      <c r="G6" s="35"/>
      <c r="H6" s="12"/>
      <c r="I6" s="12"/>
      <c r="J6" s="12"/>
      <c r="K6" s="12"/>
      <c r="L6" s="12"/>
      <c r="M6" s="12"/>
      <c r="N6" s="12"/>
      <c r="O6" s="12"/>
      <c r="P6" s="69"/>
      <c r="Q6" s="69"/>
      <c r="R6" s="69"/>
      <c r="S6" s="69"/>
      <c r="T6" s="69"/>
      <c r="U6" s="69"/>
      <c r="V6" s="69"/>
    </row>
    <row r="7" spans="1:22" s="2" customFormat="1" ht="20.149999999999999" customHeight="1" x14ac:dyDescent="0.4">
      <c r="A7" s="72" t="s">
        <v>10</v>
      </c>
      <c r="B7" s="72"/>
      <c r="C7" s="60"/>
      <c r="D7" s="50" t="s">
        <v>17</v>
      </c>
      <c r="E7" s="40"/>
      <c r="F7" s="35"/>
      <c r="G7" s="35"/>
      <c r="H7" s="12"/>
      <c r="I7" s="12"/>
      <c r="J7" s="12"/>
      <c r="K7" s="12"/>
      <c r="L7" s="12"/>
      <c r="M7" s="12"/>
      <c r="N7" s="12"/>
      <c r="O7" s="12"/>
      <c r="P7" s="69"/>
      <c r="Q7" s="69"/>
      <c r="R7" s="69"/>
      <c r="S7" s="69"/>
      <c r="T7" s="69"/>
      <c r="U7" s="69"/>
      <c r="V7" s="69"/>
    </row>
    <row r="8" spans="1:22" s="2" customFormat="1" ht="20.149999999999999" customHeight="1" x14ac:dyDescent="0.4">
      <c r="A8" s="72" t="s">
        <v>11</v>
      </c>
      <c r="B8" s="72"/>
      <c r="C8" s="60"/>
      <c r="D8" s="47" t="s">
        <v>18</v>
      </c>
      <c r="E8" s="40"/>
      <c r="F8" s="35"/>
      <c r="G8" s="35"/>
      <c r="H8" s="12"/>
      <c r="I8" s="12"/>
      <c r="J8" s="12"/>
      <c r="K8" s="12"/>
      <c r="L8" s="12"/>
      <c r="M8" s="12"/>
      <c r="N8" s="12"/>
      <c r="O8" s="12"/>
      <c r="P8" s="69"/>
      <c r="Q8" s="69"/>
      <c r="R8" s="69"/>
      <c r="S8" s="69"/>
      <c r="T8" s="69"/>
      <c r="U8" s="69"/>
      <c r="V8" s="69"/>
    </row>
    <row r="9" spans="1:22" s="2" customFormat="1" ht="20.149999999999999" customHeight="1" x14ac:dyDescent="0.4">
      <c r="A9" s="72" t="s">
        <v>21</v>
      </c>
      <c r="B9" s="72"/>
      <c r="C9" s="60"/>
      <c r="D9" s="48">
        <v>44211</v>
      </c>
      <c r="E9" s="41"/>
      <c r="F9" s="36"/>
      <c r="G9" s="36"/>
      <c r="H9" s="12"/>
      <c r="I9" s="12"/>
      <c r="J9" s="12"/>
      <c r="K9" s="12"/>
      <c r="L9" s="12"/>
      <c r="M9" s="12"/>
      <c r="N9" s="12"/>
      <c r="O9" s="12"/>
      <c r="P9" s="69"/>
      <c r="Q9" s="69"/>
      <c r="R9" s="69"/>
      <c r="S9" s="69"/>
      <c r="T9" s="69"/>
      <c r="U9" s="69"/>
      <c r="V9" s="69"/>
    </row>
    <row r="10" spans="1:22" s="2" customFormat="1" ht="19.5" customHeight="1" x14ac:dyDescent="0.4">
      <c r="A10" s="72" t="s">
        <v>19</v>
      </c>
      <c r="B10" s="72"/>
      <c r="C10" s="60"/>
      <c r="D10" s="59">
        <v>44166</v>
      </c>
      <c r="E10" s="42"/>
      <c r="F10" s="37"/>
      <c r="G10" s="37"/>
      <c r="H10" s="12"/>
      <c r="I10" s="12"/>
      <c r="J10" s="12"/>
      <c r="K10" s="12"/>
      <c r="L10" s="12"/>
      <c r="M10" s="12"/>
      <c r="N10" s="12"/>
      <c r="O10" s="12"/>
      <c r="P10" s="69"/>
      <c r="Q10" s="69"/>
      <c r="R10" s="69"/>
      <c r="S10" s="69"/>
      <c r="T10" s="69"/>
      <c r="U10" s="69"/>
      <c r="V10" s="69"/>
    </row>
    <row r="11" spans="1:22" s="2" customFormat="1" ht="19.5" customHeight="1" x14ac:dyDescent="0.4">
      <c r="A11" s="72" t="s">
        <v>33</v>
      </c>
      <c r="B11" s="72"/>
      <c r="C11" s="60"/>
      <c r="D11" s="49">
        <f>SUM(E33)</f>
        <v>0</v>
      </c>
      <c r="E11" s="43"/>
      <c r="F11" s="38"/>
      <c r="G11" s="38"/>
      <c r="H11" s="12"/>
      <c r="I11" s="12"/>
      <c r="J11" s="12"/>
      <c r="K11" s="12"/>
      <c r="L11" s="12"/>
      <c r="M11" s="12"/>
      <c r="N11" s="12"/>
      <c r="O11" s="12"/>
      <c r="P11" s="69"/>
      <c r="Q11" s="69"/>
      <c r="R11" s="69"/>
      <c r="S11" s="69"/>
      <c r="T11" s="69"/>
      <c r="U11" s="69"/>
      <c r="V11" s="69"/>
    </row>
    <row r="12" spans="1:22" s="2" customFormat="1" ht="20.149999999999999" customHeight="1" x14ac:dyDescent="0.4">
      <c r="A12" s="72"/>
      <c r="B12" s="72"/>
      <c r="C12" s="60"/>
      <c r="D12" s="57"/>
      <c r="E12" s="38"/>
      <c r="F12" s="38"/>
      <c r="G12" s="38"/>
      <c r="H12" s="12"/>
      <c r="I12" s="12"/>
      <c r="J12" s="12"/>
      <c r="K12" s="12"/>
      <c r="L12" s="12"/>
      <c r="M12" s="12"/>
      <c r="N12" s="12"/>
      <c r="O12" s="12"/>
      <c r="P12" s="69"/>
      <c r="Q12" s="69"/>
      <c r="R12" s="69"/>
      <c r="S12" s="69"/>
      <c r="T12" s="69"/>
      <c r="U12" s="69"/>
      <c r="V12" s="69"/>
    </row>
    <row r="13" spans="1:22" s="2" customFormat="1" ht="20.149999999999999" customHeight="1" x14ac:dyDescent="0.4">
      <c r="A13" s="64"/>
      <c r="B13" s="64"/>
      <c r="C13" s="64"/>
      <c r="D13" s="57"/>
      <c r="E13" s="38"/>
      <c r="F13" s="38"/>
      <c r="G13" s="38"/>
      <c r="H13" s="12"/>
      <c r="I13" s="12"/>
      <c r="J13" s="12"/>
      <c r="K13" s="12"/>
      <c r="L13" s="12"/>
      <c r="M13" s="12"/>
      <c r="N13" s="12"/>
      <c r="O13" s="12"/>
      <c r="P13" s="69"/>
      <c r="Q13" s="69"/>
      <c r="R13" s="69"/>
      <c r="S13" s="69"/>
      <c r="T13" s="69"/>
      <c r="U13" s="69"/>
      <c r="V13" s="69"/>
    </row>
    <row r="14" spans="1:22" s="2" customFormat="1" ht="5.25" customHeight="1" x14ac:dyDescent="0.4">
      <c r="A14" s="73"/>
      <c r="B14" s="73"/>
      <c r="C14" s="61"/>
      <c r="D14" s="56"/>
      <c r="E14" s="58"/>
      <c r="F14" s="58"/>
      <c r="G14" s="13"/>
      <c r="H14" s="12"/>
      <c r="I14" s="12"/>
      <c r="J14" s="12"/>
      <c r="K14" s="12"/>
      <c r="L14" s="12"/>
      <c r="M14" s="12"/>
      <c r="N14" s="12"/>
      <c r="O14" s="12"/>
      <c r="P14" s="69"/>
      <c r="Q14" s="69"/>
      <c r="R14" s="69"/>
      <c r="S14" s="69"/>
      <c r="T14" s="69"/>
      <c r="U14" s="69"/>
      <c r="V14" s="69"/>
    </row>
    <row r="15" spans="1:22" s="8" customFormat="1" ht="20.149999999999999" x14ac:dyDescent="0.5">
      <c r="A15" s="54" t="s">
        <v>27</v>
      </c>
      <c r="B15" s="55" t="str">
        <f>(D5)</f>
        <v>COLLEGE OF NURSING</v>
      </c>
      <c r="C15" s="5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67" customFormat="1" ht="15.9" x14ac:dyDescent="0.45">
      <c r="A16" s="17" t="s">
        <v>6</v>
      </c>
      <c r="B16" s="17" t="s">
        <v>0</v>
      </c>
      <c r="C16" s="17" t="s">
        <v>36</v>
      </c>
      <c r="D16" s="17" t="s">
        <v>14</v>
      </c>
      <c r="E16" s="17" t="s">
        <v>40</v>
      </c>
      <c r="F16" s="17" t="s">
        <v>41</v>
      </c>
    </row>
    <row r="17" spans="1:6" s="9" customFormat="1" ht="14.6" x14ac:dyDescent="0.4">
      <c r="A17" s="18"/>
      <c r="B17" s="19"/>
      <c r="C17" s="19"/>
      <c r="D17" s="20"/>
      <c r="E17" s="20">
        <v>0</v>
      </c>
      <c r="F17" s="20"/>
    </row>
    <row r="18" spans="1:6" s="9" customFormat="1" ht="14.6" x14ac:dyDescent="0.4">
      <c r="A18" s="18"/>
      <c r="B18" s="19"/>
      <c r="C18" s="19"/>
      <c r="D18" s="20"/>
      <c r="E18" s="20">
        <v>0</v>
      </c>
      <c r="F18" s="20"/>
    </row>
    <row r="19" spans="1:6" s="9" customFormat="1" ht="14.6" x14ac:dyDescent="0.4">
      <c r="A19" s="18"/>
      <c r="B19" s="19"/>
      <c r="C19" s="19"/>
      <c r="D19" s="20"/>
      <c r="E19" s="20">
        <v>0</v>
      </c>
      <c r="F19" s="20"/>
    </row>
    <row r="20" spans="1:6" s="9" customFormat="1" ht="14.6" x14ac:dyDescent="0.4">
      <c r="A20" s="18"/>
      <c r="B20" s="19"/>
      <c r="C20" s="19"/>
      <c r="D20" s="20"/>
      <c r="E20" s="20">
        <v>0</v>
      </c>
      <c r="F20" s="20"/>
    </row>
    <row r="21" spans="1:6" s="9" customFormat="1" ht="14.6" x14ac:dyDescent="0.4">
      <c r="A21" s="18"/>
      <c r="B21" s="19"/>
      <c r="C21" s="19"/>
      <c r="D21" s="20"/>
      <c r="E21" s="20">
        <v>0</v>
      </c>
      <c r="F21" s="20"/>
    </row>
    <row r="22" spans="1:6" s="9" customFormat="1" ht="14.6" x14ac:dyDescent="0.4">
      <c r="A22" s="18"/>
      <c r="B22" s="19"/>
      <c r="C22" s="19"/>
      <c r="D22" s="20"/>
      <c r="E22" s="20">
        <v>0</v>
      </c>
      <c r="F22" s="20"/>
    </row>
    <row r="23" spans="1:6" s="9" customFormat="1" ht="14.6" x14ac:dyDescent="0.4">
      <c r="A23" s="18"/>
      <c r="B23" s="19"/>
      <c r="C23" s="19"/>
      <c r="D23" s="20"/>
      <c r="E23" s="20">
        <v>0</v>
      </c>
      <c r="F23" s="20"/>
    </row>
    <row r="24" spans="1:6" s="9" customFormat="1" ht="14.6" x14ac:dyDescent="0.4">
      <c r="A24" s="18"/>
      <c r="B24" s="19"/>
      <c r="C24" s="19"/>
      <c r="D24" s="20"/>
      <c r="E24" s="20">
        <v>0</v>
      </c>
      <c r="F24" s="20"/>
    </row>
    <row r="25" spans="1:6" s="9" customFormat="1" ht="14.6" x14ac:dyDescent="0.4">
      <c r="A25" s="18"/>
      <c r="B25" s="19"/>
      <c r="C25" s="19"/>
      <c r="D25" s="20"/>
      <c r="E25" s="20">
        <v>0</v>
      </c>
      <c r="F25" s="20"/>
    </row>
    <row r="26" spans="1:6" s="9" customFormat="1" ht="14.6" x14ac:dyDescent="0.4">
      <c r="A26" s="18"/>
      <c r="B26" s="19"/>
      <c r="C26" s="19"/>
      <c r="D26" s="20"/>
      <c r="E26" s="20">
        <v>0</v>
      </c>
      <c r="F26" s="20"/>
    </row>
    <row r="27" spans="1:6" s="9" customFormat="1" ht="14.6" x14ac:dyDescent="0.4">
      <c r="A27" s="18"/>
      <c r="B27" s="19"/>
      <c r="C27" s="19"/>
      <c r="D27" s="20"/>
      <c r="E27" s="20">
        <v>0</v>
      </c>
      <c r="F27" s="20"/>
    </row>
    <row r="28" spans="1:6" s="9" customFormat="1" ht="14.6" x14ac:dyDescent="0.4">
      <c r="A28" s="18"/>
      <c r="B28" s="19"/>
      <c r="C28" s="19"/>
      <c r="D28" s="20"/>
      <c r="E28" s="20">
        <v>0</v>
      </c>
      <c r="F28" s="20"/>
    </row>
    <row r="29" spans="1:6" s="9" customFormat="1" ht="14.6" x14ac:dyDescent="0.4">
      <c r="A29" s="18"/>
      <c r="B29" s="19"/>
      <c r="C29" s="19"/>
      <c r="D29" s="20"/>
      <c r="E29" s="20">
        <v>0</v>
      </c>
      <c r="F29" s="20"/>
    </row>
    <row r="30" spans="1:6" s="9" customFormat="1" ht="14.6" x14ac:dyDescent="0.4">
      <c r="A30" s="18"/>
      <c r="B30" s="19"/>
      <c r="C30" s="19"/>
      <c r="D30" s="20"/>
      <c r="E30" s="20">
        <v>0</v>
      </c>
      <c r="F30" s="20"/>
    </row>
    <row r="31" spans="1:6" s="9" customFormat="1" ht="14.6" x14ac:dyDescent="0.4">
      <c r="A31" s="18"/>
      <c r="B31" s="19"/>
      <c r="C31" s="19"/>
      <c r="D31" s="20"/>
      <c r="E31" s="20">
        <v>0</v>
      </c>
      <c r="F31" s="20"/>
    </row>
    <row r="32" spans="1:6" s="9" customFormat="1" ht="14.6" x14ac:dyDescent="0.4">
      <c r="A32" s="18"/>
      <c r="B32" s="19"/>
      <c r="C32" s="19"/>
      <c r="D32" s="21"/>
      <c r="F32" s="21"/>
    </row>
    <row r="33" spans="1:22" s="3" customFormat="1" ht="20.149999999999999" customHeight="1" x14ac:dyDescent="0.4">
      <c r="A33" s="18"/>
      <c r="B33" s="19"/>
      <c r="C33" s="19"/>
      <c r="D33" s="21"/>
      <c r="E33" s="21">
        <f>SUM(E17:E31)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3" customFormat="1" ht="20.149999999999999" hidden="1" customHeight="1" x14ac:dyDescent="0.4">
      <c r="A34" s="18"/>
      <c r="B34" s="19"/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3" customFormat="1" ht="20.149999999999999" hidden="1" customHeight="1" x14ac:dyDescent="0.4">
      <c r="A35" s="18"/>
      <c r="B35" s="19"/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3" customFormat="1" ht="20.149999999999999" hidden="1" customHeight="1" x14ac:dyDescent="0.4">
      <c r="A36" s="18"/>
      <c r="B36" s="19"/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s="3" customFormat="1" ht="20.149999999999999" hidden="1" customHeight="1" x14ac:dyDescent="0.4">
      <c r="A37" s="18"/>
      <c r="B37" s="19"/>
      <c r="C37" s="1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3" customFormat="1" ht="20.149999999999999" hidden="1" customHeight="1" x14ac:dyDescent="0.4">
      <c r="A38" s="18"/>
      <c r="B38" s="19"/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3" customFormat="1" ht="20.149999999999999" hidden="1" customHeight="1" x14ac:dyDescent="0.4">
      <c r="A39" s="18"/>
      <c r="B39" s="19"/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3" customFormat="1" ht="20.149999999999999" hidden="1" customHeight="1" x14ac:dyDescent="0.4">
      <c r="A40" s="18"/>
      <c r="B40" s="19"/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3" customFormat="1" ht="20.149999999999999" hidden="1" customHeight="1" x14ac:dyDescent="0.4">
      <c r="A41" s="18"/>
      <c r="B41" s="19"/>
      <c r="C41" s="1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3" customFormat="1" ht="20.149999999999999" hidden="1" customHeight="1" x14ac:dyDescent="0.4">
      <c r="A42" s="18"/>
      <c r="B42" s="19"/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s="3" customFormat="1" ht="20.149999999999999" hidden="1" customHeight="1" x14ac:dyDescent="0.4">
      <c r="A43" s="18"/>
      <c r="B43" s="19"/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3" customFormat="1" ht="20.149999999999999" hidden="1" customHeight="1" x14ac:dyDescent="0.4">
      <c r="A44" s="18"/>
      <c r="B44" s="19"/>
      <c r="C44" s="1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s="3" customFormat="1" ht="20.149999999999999" hidden="1" customHeight="1" x14ac:dyDescent="0.4">
      <c r="A45" s="18"/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3" customFormat="1" ht="20.149999999999999" hidden="1" customHeight="1" x14ac:dyDescent="0.4">
      <c r="A46" s="18"/>
      <c r="B46" s="19"/>
      <c r="C46" s="1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s="3" customFormat="1" ht="20.149999999999999" hidden="1" customHeight="1" x14ac:dyDescent="0.4">
      <c r="A47" s="18"/>
      <c r="B47" s="19"/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s="3" customFormat="1" ht="20.149999999999999" hidden="1" customHeight="1" x14ac:dyDescent="0.4">
      <c r="A48" s="18"/>
      <c r="B48" s="19"/>
      <c r="C48" s="1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s="3" customFormat="1" ht="20.149999999999999" hidden="1" customHeight="1" x14ac:dyDescent="0.4">
      <c r="A49" s="18"/>
      <c r="B49" s="19"/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3" customFormat="1" ht="20.149999999999999" hidden="1" customHeight="1" x14ac:dyDescent="0.4">
      <c r="A50" s="18"/>
      <c r="B50" s="19"/>
      <c r="C50" s="1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s="3" customFormat="1" ht="20.149999999999999" hidden="1" customHeight="1" x14ac:dyDescent="0.4">
      <c r="A51" s="18"/>
      <c r="B51" s="19"/>
      <c r="C51" s="1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3" customFormat="1" ht="20.149999999999999" hidden="1" customHeight="1" x14ac:dyDescent="0.4">
      <c r="A52" s="18"/>
      <c r="B52" s="19"/>
      <c r="C52" s="1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3" customFormat="1" ht="20.149999999999999" hidden="1" customHeight="1" x14ac:dyDescent="0.4">
      <c r="A53" s="18"/>
      <c r="B53" s="19"/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s="3" customFormat="1" ht="20.149999999999999" hidden="1" customHeight="1" x14ac:dyDescent="0.4">
      <c r="A54" s="18"/>
      <c r="B54" s="19"/>
      <c r="C54" s="1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3" customFormat="1" ht="20.149999999999999" hidden="1" customHeight="1" x14ac:dyDescent="0.4">
      <c r="A55" s="18"/>
      <c r="B55" s="19"/>
      <c r="C55" s="1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3" customFormat="1" ht="20.149999999999999" hidden="1" customHeight="1" x14ac:dyDescent="0.4">
      <c r="A56" s="18"/>
      <c r="B56" s="19"/>
      <c r="C56" s="1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3" customFormat="1" ht="20.149999999999999" hidden="1" customHeight="1" x14ac:dyDescent="0.4">
      <c r="A57" s="18"/>
      <c r="B57" s="19"/>
      <c r="C57" s="1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3" customFormat="1" ht="20.149999999999999" hidden="1" customHeight="1" x14ac:dyDescent="0.4">
      <c r="A58" s="18"/>
      <c r="B58" s="19"/>
      <c r="C58" s="1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3" customFormat="1" ht="20.149999999999999" hidden="1" customHeight="1" x14ac:dyDescent="0.4">
      <c r="A59" s="18"/>
      <c r="B59" s="19"/>
      <c r="C59" s="1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3" customFormat="1" ht="20.149999999999999" hidden="1" customHeight="1" x14ac:dyDescent="0.4">
      <c r="A60" s="18"/>
      <c r="B60" s="19"/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3" customFormat="1" ht="20.149999999999999" hidden="1" customHeight="1" x14ac:dyDescent="0.4">
      <c r="A61" s="18"/>
      <c r="B61" s="19"/>
      <c r="C61" s="19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3" customFormat="1" ht="20.149999999999999" hidden="1" customHeight="1" x14ac:dyDescent="0.4">
      <c r="A62" s="18"/>
      <c r="B62" s="19"/>
      <c r="C62" s="1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s="3" customFormat="1" ht="20.149999999999999" hidden="1" customHeight="1" x14ac:dyDescent="0.4">
      <c r="A63" s="18"/>
      <c r="B63" s="19"/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3" customFormat="1" ht="20.149999999999999" hidden="1" customHeight="1" x14ac:dyDescent="0.4">
      <c r="A64" s="18"/>
      <c r="B64" s="19"/>
      <c r="C64" s="1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3" customFormat="1" ht="20.149999999999999" hidden="1" customHeight="1" x14ac:dyDescent="0.4">
      <c r="A65" s="18"/>
      <c r="B65" s="19"/>
      <c r="C65" s="1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3" customFormat="1" ht="20.149999999999999" hidden="1" customHeight="1" x14ac:dyDescent="0.4">
      <c r="A66" s="18"/>
      <c r="B66" s="19"/>
      <c r="C66" s="1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s="3" customFormat="1" ht="20.149999999999999" hidden="1" customHeight="1" x14ac:dyDescent="0.4">
      <c r="A67" s="18"/>
      <c r="B67" s="19"/>
      <c r="C67" s="1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s="3" customFormat="1" ht="20.149999999999999" hidden="1" customHeight="1" x14ac:dyDescent="0.4">
      <c r="A68" s="18"/>
      <c r="B68" s="19"/>
      <c r="C68" s="1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s="3" customFormat="1" ht="20.149999999999999" hidden="1" customHeight="1" x14ac:dyDescent="0.4">
      <c r="A69" s="18"/>
      <c r="B69" s="19"/>
      <c r="C69" s="19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s="3" customFormat="1" ht="20.149999999999999" hidden="1" customHeight="1" x14ac:dyDescent="0.4">
      <c r="A70" s="18"/>
      <c r="B70" s="19"/>
      <c r="C70" s="1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s="3" customFormat="1" ht="20.149999999999999" hidden="1" customHeight="1" x14ac:dyDescent="0.4">
      <c r="A71" s="18"/>
      <c r="B71" s="19"/>
      <c r="C71" s="1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3" customFormat="1" ht="20.149999999999999" hidden="1" customHeight="1" x14ac:dyDescent="0.4">
      <c r="A72" s="18"/>
      <c r="B72" s="19"/>
      <c r="C72" s="1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s="3" customFormat="1" ht="20.149999999999999" hidden="1" customHeight="1" x14ac:dyDescent="0.4">
      <c r="A73" s="18"/>
      <c r="B73" s="19"/>
      <c r="C73" s="1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s="3" customFormat="1" ht="20.149999999999999" hidden="1" customHeight="1" x14ac:dyDescent="0.4">
      <c r="A74" s="18"/>
      <c r="B74" s="19"/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s="3" customFormat="1" ht="20.149999999999999" hidden="1" customHeight="1" x14ac:dyDescent="0.4">
      <c r="A75" s="18"/>
      <c r="B75" s="19"/>
      <c r="C75" s="1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s="3" customFormat="1" ht="20.149999999999999" hidden="1" customHeight="1" x14ac:dyDescent="0.4">
      <c r="A76" s="18"/>
      <c r="B76" s="19"/>
      <c r="C76" s="1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s="3" customFormat="1" ht="20.149999999999999" hidden="1" customHeight="1" x14ac:dyDescent="0.4">
      <c r="A77" s="18"/>
      <c r="B77" s="19"/>
      <c r="C77" s="1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3" customFormat="1" ht="20.149999999999999" hidden="1" customHeight="1" x14ac:dyDescent="0.4">
      <c r="A78" s="18"/>
      <c r="B78" s="19"/>
      <c r="C78" s="1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s="3" customFormat="1" ht="20.149999999999999" hidden="1" customHeight="1" x14ac:dyDescent="0.4">
      <c r="A79" s="18"/>
      <c r="B79" s="19"/>
      <c r="C79" s="1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s="3" customFormat="1" ht="20.149999999999999" hidden="1" customHeight="1" x14ac:dyDescent="0.4">
      <c r="A80" s="18"/>
      <c r="B80" s="19"/>
      <c r="C80" s="1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s="3" customFormat="1" ht="20.149999999999999" hidden="1" customHeight="1" x14ac:dyDescent="0.4">
      <c r="A81" s="18"/>
      <c r="B81" s="19"/>
      <c r="C81" s="1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s="3" customFormat="1" ht="20.149999999999999" hidden="1" customHeight="1" x14ac:dyDescent="0.4">
      <c r="A82" s="18"/>
      <c r="B82" s="19"/>
      <c r="C82" s="1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s="3" customFormat="1" ht="20.149999999999999" hidden="1" customHeight="1" x14ac:dyDescent="0.4">
      <c r="A83" s="18"/>
      <c r="B83" s="19"/>
      <c r="C83" s="1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3" customFormat="1" ht="20.149999999999999" hidden="1" customHeight="1" x14ac:dyDescent="0.4">
      <c r="A84" s="18"/>
      <c r="B84" s="19"/>
      <c r="C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s="3" customFormat="1" ht="20.149999999999999" hidden="1" customHeight="1" x14ac:dyDescent="0.4">
      <c r="A85" s="18"/>
      <c r="B85" s="19"/>
      <c r="C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s="3" customFormat="1" ht="20.149999999999999" hidden="1" customHeight="1" x14ac:dyDescent="0.4">
      <c r="A86" s="18"/>
      <c r="B86" s="19"/>
      <c r="C86" s="1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s="3" customFormat="1" ht="20.149999999999999" hidden="1" customHeight="1" x14ac:dyDescent="0.4">
      <c r="A87" s="18"/>
      <c r="B87" s="19"/>
      <c r="C87" s="1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s="3" customFormat="1" ht="20.149999999999999" hidden="1" customHeight="1" x14ac:dyDescent="0.4">
      <c r="A88" s="18"/>
      <c r="B88" s="19"/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s="3" customFormat="1" ht="20.149999999999999" hidden="1" customHeight="1" x14ac:dyDescent="0.4">
      <c r="A89" s="18"/>
      <c r="B89" s="19"/>
      <c r="C89" s="1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3" customFormat="1" ht="20.149999999999999" hidden="1" customHeight="1" x14ac:dyDescent="0.4">
      <c r="A90" s="18"/>
      <c r="B90" s="19"/>
      <c r="C90" s="1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s="3" customFormat="1" ht="20.149999999999999" hidden="1" customHeight="1" x14ac:dyDescent="0.4">
      <c r="A91" s="18"/>
      <c r="B91" s="19"/>
      <c r="C91" s="1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s="3" customFormat="1" ht="20.149999999999999" hidden="1" customHeight="1" x14ac:dyDescent="0.4">
      <c r="A92" s="18"/>
      <c r="B92" s="19"/>
      <c r="C92" s="19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s="3" customFormat="1" ht="20.149999999999999" hidden="1" customHeight="1" x14ac:dyDescent="0.4">
      <c r="A93" s="18"/>
      <c r="B93" s="19"/>
      <c r="C93" s="1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3" customFormat="1" ht="20.149999999999999" hidden="1" customHeight="1" x14ac:dyDescent="0.4">
      <c r="A94" s="18"/>
      <c r="B94" s="19"/>
      <c r="C94" s="1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s="3" customFormat="1" ht="20.149999999999999" hidden="1" customHeight="1" x14ac:dyDescent="0.4">
      <c r="A95" s="18"/>
      <c r="B95" s="19"/>
      <c r="C95" s="19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s="3" customFormat="1" ht="20.149999999999999" hidden="1" customHeight="1" x14ac:dyDescent="0.4">
      <c r="A96" s="18"/>
      <c r="B96" s="19"/>
      <c r="C96" s="19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s="3" customFormat="1" ht="20.149999999999999" hidden="1" customHeight="1" x14ac:dyDescent="0.4">
      <c r="A97" s="18"/>
      <c r="B97" s="19"/>
      <c r="C97" s="19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s="3" customFormat="1" ht="20.149999999999999" hidden="1" customHeight="1" x14ac:dyDescent="0.4">
      <c r="A98" s="18"/>
      <c r="B98" s="19"/>
      <c r="C98" s="19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s="3" customFormat="1" ht="20.149999999999999" hidden="1" customHeight="1" x14ac:dyDescent="0.4">
      <c r="A99" s="18"/>
      <c r="B99" s="19"/>
      <c r="C99" s="19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3" customFormat="1" ht="20.149999999999999" hidden="1" customHeight="1" x14ac:dyDescent="0.4">
      <c r="A100" s="18"/>
      <c r="B100" s="19"/>
      <c r="C100" s="19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s="3" customFormat="1" ht="20.149999999999999" hidden="1" customHeight="1" x14ac:dyDescent="0.4">
      <c r="A101" s="18"/>
      <c r="B101" s="19"/>
      <c r="C101" s="1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s="3" customFormat="1" ht="20.149999999999999" hidden="1" customHeight="1" x14ac:dyDescent="0.4">
      <c r="A102" s="18"/>
      <c r="B102" s="19"/>
      <c r="C102" s="19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s="3" customFormat="1" ht="20.149999999999999" hidden="1" customHeight="1" x14ac:dyDescent="0.4">
      <c r="A103" s="18"/>
      <c r="B103" s="19"/>
      <c r="C103" s="19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3" customFormat="1" ht="20.149999999999999" hidden="1" customHeight="1" x14ac:dyDescent="0.4">
      <c r="A104" s="18"/>
      <c r="B104" s="19"/>
      <c r="C104" s="19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s="3" customFormat="1" ht="20.149999999999999" hidden="1" customHeight="1" x14ac:dyDescent="0.4">
      <c r="A105" s="18"/>
      <c r="B105" s="19"/>
      <c r="C105" s="19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s="3" customFormat="1" ht="20.149999999999999" hidden="1" customHeight="1" x14ac:dyDescent="0.4">
      <c r="A106" s="18"/>
      <c r="B106" s="19"/>
      <c r="C106" s="19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s="3" customFormat="1" ht="20.149999999999999" hidden="1" customHeight="1" x14ac:dyDescent="0.4">
      <c r="A107" s="18"/>
      <c r="B107" s="19"/>
      <c r="C107" s="19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s="3" customFormat="1" ht="20.149999999999999" hidden="1" customHeight="1" x14ac:dyDescent="0.4">
      <c r="A108" s="18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s="3" customFormat="1" ht="20.149999999999999" hidden="1" customHeight="1" x14ac:dyDescent="0.4">
      <c r="A109" s="18"/>
      <c r="B109" s="19"/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3" customFormat="1" ht="20.149999999999999" hidden="1" customHeight="1" x14ac:dyDescent="0.4">
      <c r="A110" s="18"/>
      <c r="B110" s="19"/>
      <c r="C110" s="19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s="3" customFormat="1" ht="20.149999999999999" hidden="1" customHeight="1" x14ac:dyDescent="0.4">
      <c r="A111" s="18"/>
      <c r="B111" s="19"/>
      <c r="C111" s="19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s="3" customFormat="1" ht="20.149999999999999" hidden="1" customHeight="1" x14ac:dyDescent="0.4">
      <c r="A112" s="18"/>
      <c r="B112" s="19"/>
      <c r="C112" s="19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s="3" customFormat="1" ht="20.149999999999999" hidden="1" customHeight="1" x14ac:dyDescent="0.4">
      <c r="A113" s="18"/>
      <c r="B113" s="19"/>
      <c r="C113" s="19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s="3" customFormat="1" ht="20.149999999999999" hidden="1" customHeight="1" x14ac:dyDescent="0.4">
      <c r="A114" s="18"/>
      <c r="B114" s="19"/>
      <c r="C114" s="19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s="3" customFormat="1" ht="20.149999999999999" hidden="1" customHeight="1" x14ac:dyDescent="0.4">
      <c r="A115" s="18"/>
      <c r="B115" s="19"/>
      <c r="C115" s="19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s="3" customFormat="1" ht="20.149999999999999" hidden="1" customHeight="1" x14ac:dyDescent="0.4">
      <c r="A116" s="18"/>
      <c r="B116" s="19"/>
      <c r="C116" s="19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s="3" customFormat="1" ht="20.149999999999999" hidden="1" customHeight="1" x14ac:dyDescent="0.4">
      <c r="A117" s="18"/>
      <c r="B117" s="19"/>
      <c r="C117" s="19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3" customFormat="1" ht="20.149999999999999" hidden="1" customHeight="1" x14ac:dyDescent="0.4">
      <c r="A118" s="18"/>
      <c r="B118" s="19"/>
      <c r="C118" s="19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s="3" customFormat="1" ht="20.149999999999999" hidden="1" customHeight="1" x14ac:dyDescent="0.4">
      <c r="A119" s="18"/>
      <c r="B119" s="19"/>
      <c r="C119" s="19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s="3" customFormat="1" ht="20.149999999999999" hidden="1" customHeight="1" x14ac:dyDescent="0.4">
      <c r="A120" s="18"/>
      <c r="B120" s="19"/>
      <c r="C120" s="19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s="3" customFormat="1" ht="20.149999999999999" hidden="1" customHeight="1" x14ac:dyDescent="0.4">
      <c r="A121" s="18"/>
      <c r="B121" s="19"/>
      <c r="C121" s="19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s="3" customFormat="1" ht="20.149999999999999" hidden="1" customHeight="1" x14ac:dyDescent="0.4">
      <c r="A122" s="18"/>
      <c r="B122" s="19"/>
      <c r="C122" s="19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s="3" customFormat="1" ht="20.149999999999999" hidden="1" customHeight="1" x14ac:dyDescent="0.4">
      <c r="A123" s="18"/>
      <c r="B123" s="19"/>
      <c r="C123" s="19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3" customFormat="1" ht="20.149999999999999" hidden="1" customHeight="1" x14ac:dyDescent="0.4">
      <c r="A124" s="18"/>
      <c r="B124" s="19"/>
      <c r="C124" s="19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s="3" customFormat="1" ht="20.149999999999999" hidden="1" customHeight="1" x14ac:dyDescent="0.4">
      <c r="A125" s="18"/>
      <c r="B125" s="19"/>
      <c r="C125" s="19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s="3" customFormat="1" ht="20.149999999999999" hidden="1" customHeight="1" x14ac:dyDescent="0.4">
      <c r="A126" s="18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s="3" customFormat="1" ht="20.149999999999999" hidden="1" customHeight="1" x14ac:dyDescent="0.4">
      <c r="A127" s="18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s="3" customFormat="1" ht="20.149999999999999" hidden="1" customHeight="1" x14ac:dyDescent="0.4">
      <c r="A128" s="18"/>
      <c r="B128" s="19"/>
      <c r="C128" s="19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s="3" customFormat="1" ht="20.149999999999999" hidden="1" customHeight="1" x14ac:dyDescent="0.4">
      <c r="A129" s="18"/>
      <c r="B129" s="19"/>
      <c r="C129" s="19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3" customFormat="1" ht="20.149999999999999" hidden="1" customHeight="1" x14ac:dyDescent="0.4">
      <c r="A130" s="18"/>
      <c r="B130" s="19"/>
      <c r="C130" s="19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s="3" customFormat="1" ht="20.149999999999999" hidden="1" customHeight="1" x14ac:dyDescent="0.4">
      <c r="A131" s="18"/>
      <c r="B131" s="19"/>
      <c r="C131" s="19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s="3" customFormat="1" ht="20.149999999999999" hidden="1" customHeight="1" x14ac:dyDescent="0.4">
      <c r="A132" s="18"/>
      <c r="B132" s="19"/>
      <c r="C132" s="19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s="3" customFormat="1" ht="20.149999999999999" hidden="1" customHeight="1" x14ac:dyDescent="0.4">
      <c r="A133" s="18"/>
      <c r="B133" s="19"/>
      <c r="C133" s="19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s="3" customFormat="1" ht="20.149999999999999" hidden="1" customHeight="1" x14ac:dyDescent="0.4">
      <c r="A134" s="18"/>
      <c r="B134" s="19"/>
      <c r="C134" s="19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s="3" customFormat="1" ht="20.149999999999999" hidden="1" customHeight="1" x14ac:dyDescent="0.4">
      <c r="A135" s="18"/>
      <c r="B135" s="19"/>
      <c r="C135" s="19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3" customFormat="1" ht="20.149999999999999" hidden="1" customHeight="1" x14ac:dyDescent="0.4">
      <c r="A136" s="18"/>
      <c r="B136" s="19"/>
      <c r="C136" s="19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s="3" customFormat="1" ht="20.149999999999999" hidden="1" customHeight="1" x14ac:dyDescent="0.4">
      <c r="A137" s="18"/>
      <c r="B137" s="19"/>
      <c r="C137" s="19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s="3" customFormat="1" ht="20.149999999999999" hidden="1" customHeight="1" x14ac:dyDescent="0.4">
      <c r="A138" s="18"/>
      <c r="B138" s="19"/>
      <c r="C138" s="19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s="3" customFormat="1" ht="20.149999999999999" hidden="1" customHeight="1" x14ac:dyDescent="0.4">
      <c r="A139" s="18"/>
      <c r="B139" s="19"/>
      <c r="C139" s="19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s="3" customFormat="1" ht="20.149999999999999" hidden="1" customHeight="1" x14ac:dyDescent="0.4">
      <c r="A140" s="18"/>
      <c r="B140" s="19"/>
      <c r="C140" s="19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s="3" customFormat="1" ht="20.149999999999999" hidden="1" customHeight="1" x14ac:dyDescent="0.4">
      <c r="A141" s="18"/>
      <c r="B141" s="19"/>
      <c r="C141" s="19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s="3" customFormat="1" ht="20.149999999999999" hidden="1" customHeight="1" x14ac:dyDescent="0.4">
      <c r="A142" s="18"/>
      <c r="B142" s="19"/>
      <c r="C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s="3" customFormat="1" ht="20.149999999999999" hidden="1" customHeight="1" x14ac:dyDescent="0.4">
      <c r="A143" s="18"/>
      <c r="B143" s="19"/>
      <c r="C143" s="19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s="3" customFormat="1" ht="20.149999999999999" hidden="1" customHeight="1" x14ac:dyDescent="0.4">
      <c r="A144" s="18"/>
      <c r="B144" s="19"/>
      <c r="C144" s="19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s="3" customFormat="1" ht="20.149999999999999" hidden="1" customHeight="1" x14ac:dyDescent="0.4">
      <c r="A145" s="18"/>
      <c r="B145" s="19"/>
      <c r="C145" s="19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s="3" customFormat="1" ht="20.149999999999999" hidden="1" customHeight="1" x14ac:dyDescent="0.4">
      <c r="A146" s="18"/>
      <c r="B146" s="19"/>
      <c r="C146" s="19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s="3" customFormat="1" ht="20.149999999999999" hidden="1" customHeight="1" x14ac:dyDescent="0.4">
      <c r="A147" s="18"/>
      <c r="B147" s="19"/>
      <c r="C147" s="19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s="3" customFormat="1" ht="20.149999999999999" hidden="1" customHeight="1" x14ac:dyDescent="0.4">
      <c r="A148" s="18"/>
      <c r="B148" s="19"/>
      <c r="C148" s="19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s="3" customFormat="1" ht="20.149999999999999" hidden="1" customHeight="1" x14ac:dyDescent="0.4">
      <c r="A149" s="18"/>
      <c r="B149" s="19"/>
      <c r="C149" s="19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s="3" customFormat="1" ht="20.149999999999999" hidden="1" customHeight="1" x14ac:dyDescent="0.4">
      <c r="A150" s="18"/>
      <c r="B150" s="19"/>
      <c r="C150" s="19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s="3" customFormat="1" ht="20.149999999999999" hidden="1" customHeight="1" x14ac:dyDescent="0.4">
      <c r="A151" s="18"/>
      <c r="B151" s="19"/>
      <c r="C151" s="19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s="3" customFormat="1" ht="20.149999999999999" hidden="1" customHeight="1" x14ac:dyDescent="0.4">
      <c r="A152" s="18"/>
      <c r="B152" s="19"/>
      <c r="C152" s="19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s="3" customFormat="1" ht="20.149999999999999" hidden="1" customHeight="1" x14ac:dyDescent="0.4">
      <c r="A153" s="18"/>
      <c r="B153" s="19"/>
      <c r="C153" s="19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s="3" customFormat="1" ht="20.149999999999999" hidden="1" customHeight="1" x14ac:dyDescent="0.4">
      <c r="A154" s="18"/>
      <c r="B154" s="19"/>
      <c r="C154" s="19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s="3" customFormat="1" ht="20.149999999999999" hidden="1" customHeight="1" x14ac:dyDescent="0.4">
      <c r="A155" s="18"/>
      <c r="B155" s="19"/>
      <c r="C155" s="19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s="3" customFormat="1" ht="20.149999999999999" hidden="1" customHeight="1" x14ac:dyDescent="0.4">
      <c r="A156" s="18"/>
      <c r="B156" s="19"/>
      <c r="C156" s="19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s="3" customFormat="1" ht="20.149999999999999" hidden="1" customHeight="1" x14ac:dyDescent="0.4">
      <c r="A157" s="18"/>
      <c r="B157" s="19"/>
      <c r="C157" s="19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s="3" customFormat="1" ht="20.149999999999999" hidden="1" customHeight="1" x14ac:dyDescent="0.4">
      <c r="A158" s="18"/>
      <c r="B158" s="19"/>
      <c r="C158" s="19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s="3" customFormat="1" ht="20.149999999999999" hidden="1" customHeight="1" x14ac:dyDescent="0.4">
      <c r="A159" s="18"/>
      <c r="B159" s="19"/>
      <c r="C159" s="19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s="3" customFormat="1" ht="20.149999999999999" hidden="1" customHeight="1" x14ac:dyDescent="0.4">
      <c r="A160" s="18"/>
      <c r="B160" s="19"/>
      <c r="C160" s="19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s="3" customFormat="1" ht="20.149999999999999" hidden="1" customHeight="1" x14ac:dyDescent="0.4">
      <c r="A161" s="18"/>
      <c r="B161" s="19"/>
      <c r="C161" s="19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s="3" customFormat="1" ht="20.149999999999999" hidden="1" customHeight="1" x14ac:dyDescent="0.4">
      <c r="A162" s="18"/>
      <c r="B162" s="19"/>
      <c r="C162" s="19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s="3" customFormat="1" ht="20.149999999999999" hidden="1" customHeight="1" x14ac:dyDescent="0.4">
      <c r="A163" s="18"/>
      <c r="B163" s="19"/>
      <c r="C163" s="19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s="3" customFormat="1" ht="20.149999999999999" hidden="1" customHeight="1" x14ac:dyDescent="0.4">
      <c r="A164" s="18"/>
      <c r="B164" s="19"/>
      <c r="C164" s="19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s="3" customFormat="1" ht="20.149999999999999" hidden="1" customHeight="1" x14ac:dyDescent="0.4">
      <c r="A165" s="18"/>
      <c r="B165" s="19"/>
      <c r="C165" s="19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s="3" customFormat="1" ht="20.149999999999999" hidden="1" customHeight="1" x14ac:dyDescent="0.4">
      <c r="A166" s="18"/>
      <c r="B166" s="19"/>
      <c r="C166" s="19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s="3" customFormat="1" ht="20.149999999999999" hidden="1" customHeight="1" x14ac:dyDescent="0.4">
      <c r="A167" s="18"/>
      <c r="B167" s="19"/>
      <c r="C167" s="19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s="3" customFormat="1" ht="20.149999999999999" hidden="1" customHeight="1" x14ac:dyDescent="0.4">
      <c r="A168" s="18"/>
      <c r="B168" s="19"/>
      <c r="C168" s="19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s="3" customFormat="1" ht="20.149999999999999" hidden="1" customHeight="1" x14ac:dyDescent="0.4">
      <c r="A169" s="18"/>
      <c r="B169" s="19"/>
      <c r="C169" s="19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s="3" customFormat="1" ht="20.149999999999999" hidden="1" customHeight="1" x14ac:dyDescent="0.4">
      <c r="A170" s="18"/>
      <c r="B170" s="19"/>
      <c r="C170" s="19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s="3" customFormat="1" ht="20.149999999999999" hidden="1" customHeight="1" x14ac:dyDescent="0.4">
      <c r="A171" s="18"/>
      <c r="B171" s="19"/>
      <c r="C171" s="19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s="3" customFormat="1" ht="20.149999999999999" hidden="1" customHeight="1" x14ac:dyDescent="0.4">
      <c r="A172" s="18"/>
      <c r="B172" s="19"/>
      <c r="C172" s="19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s="3" customFormat="1" ht="20.149999999999999" hidden="1" customHeight="1" x14ac:dyDescent="0.4">
      <c r="A173" s="18"/>
      <c r="B173" s="19"/>
      <c r="C173" s="19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s="3" customFormat="1" ht="20.149999999999999" hidden="1" customHeight="1" x14ac:dyDescent="0.4">
      <c r="A174" s="18"/>
      <c r="B174" s="19"/>
      <c r="C174" s="19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s="3" customFormat="1" ht="20.149999999999999" hidden="1" customHeight="1" x14ac:dyDescent="0.4">
      <c r="A175" s="18"/>
      <c r="B175" s="19"/>
      <c r="C175" s="19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s="3" customFormat="1" ht="20.149999999999999" hidden="1" customHeight="1" x14ac:dyDescent="0.4">
      <c r="A176" s="18"/>
      <c r="B176" s="19"/>
      <c r="C176" s="19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s="3" customFormat="1" ht="20.149999999999999" hidden="1" customHeight="1" x14ac:dyDescent="0.4">
      <c r="A177" s="18"/>
      <c r="B177" s="19"/>
      <c r="C177" s="19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s="3" customFormat="1" ht="20.149999999999999" hidden="1" customHeight="1" x14ac:dyDescent="0.4">
      <c r="A178" s="18"/>
      <c r="B178" s="19"/>
      <c r="C178" s="19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s="3" customFormat="1" ht="20.149999999999999" hidden="1" customHeight="1" x14ac:dyDescent="0.4">
      <c r="A179" s="18"/>
      <c r="B179" s="19"/>
      <c r="C179" s="19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s="3" customFormat="1" ht="20.149999999999999" hidden="1" customHeight="1" x14ac:dyDescent="0.4">
      <c r="A180" s="18"/>
      <c r="B180" s="19"/>
      <c r="C180" s="19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s="3" customFormat="1" ht="20.149999999999999" hidden="1" customHeight="1" x14ac:dyDescent="0.4">
      <c r="A181" s="18"/>
      <c r="B181" s="19"/>
      <c r="C181" s="19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s="3" customFormat="1" ht="20.149999999999999" hidden="1" customHeight="1" x14ac:dyDescent="0.4">
      <c r="A182" s="18"/>
      <c r="B182" s="19"/>
      <c r="C182" s="19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s="3" customFormat="1" ht="20.149999999999999" hidden="1" customHeight="1" x14ac:dyDescent="0.4">
      <c r="A183" s="18"/>
      <c r="B183" s="19"/>
      <c r="C183" s="19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s="3" customFormat="1" ht="20.149999999999999" hidden="1" customHeight="1" x14ac:dyDescent="0.4">
      <c r="A184" s="18"/>
      <c r="B184" s="19"/>
      <c r="C184" s="19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s="3" customFormat="1" ht="20.149999999999999" hidden="1" customHeight="1" x14ac:dyDescent="0.4">
      <c r="A185" s="18"/>
      <c r="B185" s="19"/>
      <c r="C185" s="19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s="3" customFormat="1" ht="20.149999999999999" hidden="1" customHeight="1" x14ac:dyDescent="0.4">
      <c r="A186" s="18"/>
      <c r="B186" s="19"/>
      <c r="C186" s="19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s="3" customFormat="1" ht="20.149999999999999" hidden="1" customHeight="1" x14ac:dyDescent="0.4">
      <c r="A187" s="18"/>
      <c r="B187" s="19"/>
      <c r="C187" s="19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s="3" customFormat="1" ht="20.149999999999999" hidden="1" customHeight="1" x14ac:dyDescent="0.4">
      <c r="A188" s="18"/>
      <c r="B188" s="19"/>
      <c r="C188" s="19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s="3" customFormat="1" ht="20.149999999999999" hidden="1" customHeight="1" x14ac:dyDescent="0.4">
      <c r="A189" s="18"/>
      <c r="B189" s="19"/>
      <c r="C189" s="19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s="3" customFormat="1" ht="20.149999999999999" hidden="1" customHeight="1" x14ac:dyDescent="0.4">
      <c r="A190" s="18"/>
      <c r="B190" s="19"/>
      <c r="C190" s="19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s="3" customFormat="1" ht="20.149999999999999" hidden="1" customHeight="1" x14ac:dyDescent="0.4">
      <c r="A191" s="18"/>
      <c r="B191" s="19"/>
      <c r="C191" s="19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s="3" customFormat="1" ht="20.149999999999999" hidden="1" customHeight="1" x14ac:dyDescent="0.4">
      <c r="A192" s="18"/>
      <c r="B192" s="19"/>
      <c r="C192" s="19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s="3" customFormat="1" ht="20.149999999999999" hidden="1" customHeight="1" x14ac:dyDescent="0.4">
      <c r="A193" s="18"/>
      <c r="B193" s="19"/>
      <c r="C193" s="19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s="3" customFormat="1" ht="20.149999999999999" hidden="1" customHeight="1" x14ac:dyDescent="0.4">
      <c r="A194" s="18"/>
      <c r="B194" s="19"/>
      <c r="C194" s="19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s="3" customFormat="1" ht="20.149999999999999" hidden="1" customHeight="1" x14ac:dyDescent="0.4">
      <c r="A195" s="18"/>
      <c r="B195" s="19"/>
      <c r="C195" s="19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s="3" customFormat="1" ht="20.149999999999999" hidden="1" customHeight="1" x14ac:dyDescent="0.4">
      <c r="A196" s="18"/>
      <c r="B196" s="19"/>
      <c r="C196" s="19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s="3" customFormat="1" ht="20.149999999999999" hidden="1" customHeight="1" x14ac:dyDescent="0.4">
      <c r="A197" s="18"/>
      <c r="B197" s="19"/>
      <c r="C197" s="19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s="4" customFormat="1" ht="20.149999999999999" x14ac:dyDescent="0.5">
      <c r="A198" s="14" t="s">
        <v>20</v>
      </c>
      <c r="B198" s="22"/>
      <c r="C198" s="22"/>
      <c r="D198" s="23"/>
    </row>
    <row r="199" spans="1:22" s="5" customFormat="1" ht="14.6" x14ac:dyDescent="0.4">
      <c r="A199" s="24" t="s">
        <v>6</v>
      </c>
      <c r="B199" s="24"/>
      <c r="C199" s="24"/>
      <c r="D199" s="25" t="s">
        <v>7</v>
      </c>
      <c r="E199" s="25" t="s">
        <v>8</v>
      </c>
      <c r="F199" s="25"/>
    </row>
    <row r="200" spans="1:22" s="5" customFormat="1" ht="14.6" x14ac:dyDescent="0.4">
      <c r="A200" s="26" t="s">
        <v>34</v>
      </c>
      <c r="B200" s="24"/>
      <c r="C200" s="24"/>
      <c r="D200" s="44">
        <f>SUMIF(A16:A31,A200,E16:E31)</f>
        <v>0</v>
      </c>
      <c r="E200" s="27" t="e">
        <f>SUM(D200/$D$208)</f>
        <v>#DIV/0!</v>
      </c>
      <c r="F200" s="27"/>
    </row>
    <row r="201" spans="1:22" s="5" customFormat="1" ht="14.6" x14ac:dyDescent="0.4">
      <c r="A201" s="26" t="s">
        <v>39</v>
      </c>
      <c r="B201" s="24"/>
      <c r="C201" s="24"/>
      <c r="D201" s="44">
        <f>SUMIF(A17:A32,A201,E17:E32)</f>
        <v>0</v>
      </c>
      <c r="E201" s="27" t="e">
        <f>SUM(D201/$D$208)</f>
        <v>#DIV/0!</v>
      </c>
      <c r="F201" s="27"/>
    </row>
    <row r="202" spans="1:22" s="5" customFormat="1" ht="14.6" x14ac:dyDescent="0.4">
      <c r="A202" s="26" t="s">
        <v>1</v>
      </c>
      <c r="B202" s="26"/>
      <c r="C202" s="26"/>
      <c r="D202" s="44">
        <f>SUMIF(A17:A32,A202,E17:E32)</f>
        <v>0</v>
      </c>
      <c r="E202" s="27" t="e">
        <f>SUM(D202/$D$208)</f>
        <v>#DIV/0!</v>
      </c>
      <c r="F202" s="27"/>
    </row>
    <row r="203" spans="1:22" s="5" customFormat="1" ht="14.6" x14ac:dyDescent="0.4">
      <c r="A203" s="26" t="s">
        <v>2</v>
      </c>
      <c r="B203" s="26"/>
      <c r="C203" s="26"/>
      <c r="D203" s="44">
        <f>SUMIF(A17:A32,A203,E17:E32)</f>
        <v>0</v>
      </c>
      <c r="E203" s="27" t="e">
        <f t="shared" ref="E203:E207" si="0">SUM(D203/$D$208)</f>
        <v>#DIV/0!</v>
      </c>
      <c r="F203" s="27"/>
    </row>
    <row r="204" spans="1:22" s="5" customFormat="1" ht="14.6" x14ac:dyDescent="0.4">
      <c r="A204" s="26" t="s">
        <v>35</v>
      </c>
      <c r="B204" s="26"/>
      <c r="C204" s="26"/>
      <c r="D204" s="44">
        <f>SUMIF(A17:A32,A204,E17:E32)</f>
        <v>0</v>
      </c>
      <c r="E204" s="27" t="e">
        <f t="shared" si="0"/>
        <v>#DIV/0!</v>
      </c>
      <c r="F204" s="27"/>
    </row>
    <row r="205" spans="1:22" s="5" customFormat="1" ht="14.6" x14ac:dyDescent="0.4">
      <c r="A205" s="26" t="s">
        <v>3</v>
      </c>
      <c r="B205" s="26"/>
      <c r="C205" s="26"/>
      <c r="D205" s="44">
        <f>SUMIF(A17:A32,A205,E17:E32)</f>
        <v>0</v>
      </c>
      <c r="E205" s="27" t="e">
        <f t="shared" si="0"/>
        <v>#DIV/0!</v>
      </c>
      <c r="F205" s="27"/>
    </row>
    <row r="206" spans="1:22" s="5" customFormat="1" ht="14.6" x14ac:dyDescent="0.4">
      <c r="A206" s="26" t="s">
        <v>4</v>
      </c>
      <c r="B206" s="26"/>
      <c r="C206" s="26"/>
      <c r="D206" s="44">
        <f>SUMIF(A17:A32,A206,E17:E32)</f>
        <v>0</v>
      </c>
      <c r="E206" s="27" t="e">
        <f t="shared" si="0"/>
        <v>#DIV/0!</v>
      </c>
      <c r="F206" s="27"/>
    </row>
    <row r="207" spans="1:22" s="5" customFormat="1" ht="14.6" x14ac:dyDescent="0.4">
      <c r="A207" s="26" t="s">
        <v>5</v>
      </c>
      <c r="B207" s="26"/>
      <c r="C207" s="26"/>
      <c r="D207" s="44">
        <f>SUMIF(A17:A32,A207,E17:E32)</f>
        <v>0</v>
      </c>
      <c r="E207" s="27" t="e">
        <f t="shared" si="0"/>
        <v>#DIV/0!</v>
      </c>
      <c r="F207" s="27"/>
    </row>
    <row r="208" spans="1:22" s="5" customFormat="1" ht="14.6" x14ac:dyDescent="0.4">
      <c r="A208" s="28" t="s">
        <v>9</v>
      </c>
      <c r="B208" s="28"/>
      <c r="C208" s="28"/>
      <c r="D208" s="29">
        <f>SUM(D200:D207)</f>
        <v>0</v>
      </c>
      <c r="E208" s="30" t="e">
        <f>SUM(E200:E207)</f>
        <v>#DIV/0!</v>
      </c>
      <c r="F208" s="30"/>
    </row>
    <row r="209" spans="1:22" s="6" customFormat="1" ht="12.75" customHeight="1" x14ac:dyDescent="0.35"/>
    <row r="210" spans="1:22" s="6" customFormat="1" ht="12.75" customHeight="1" x14ac:dyDescent="0.35">
      <c r="E210" s="7"/>
      <c r="F210" s="7"/>
    </row>
    <row r="211" spans="1:22" s="6" customFormat="1" ht="12.75" customHeight="1" x14ac:dyDescent="0.35"/>
    <row r="212" spans="1:22" s="34" customFormat="1" ht="12.75" customHeight="1" x14ac:dyDescent="0.35">
      <c r="A212" s="31" t="s">
        <v>12</v>
      </c>
      <c r="B212" s="32"/>
      <c r="C212" s="32"/>
      <c r="D212" s="32"/>
      <c r="E212" s="33"/>
      <c r="F212" s="33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</row>
    <row r="213" spans="1:22" s="6" customFormat="1" ht="12.75" customHeight="1" x14ac:dyDescent="0.35"/>
    <row r="214" spans="1:22" s="6" customFormat="1" ht="12.75" customHeight="1" x14ac:dyDescent="0.35"/>
    <row r="215" spans="1:22" s="6" customFormat="1" ht="12.75" customHeight="1" x14ac:dyDescent="0.35"/>
    <row r="216" spans="1:22" s="6" customFormat="1" ht="12.75" customHeight="1" x14ac:dyDescent="0.35"/>
  </sheetData>
  <sheetProtection algorithmName="SHA-512" hashValue="r4xkzRlcFU8nNKGDp3qtvVfU2jqTljmP02CrClh8LXQN4gNZRhZx/vZnmT7QBn1roBFaBJDcozOHGNqDNGWn2Q==" saltValue="bGuzeR8bP2cX/UOZmliOAw==" spinCount="100000" sheet="1" objects="1" scenarios="1" insertRows="0" sort="0"/>
  <mergeCells count="14">
    <mergeCell ref="P1:V14"/>
    <mergeCell ref="A1:E1"/>
    <mergeCell ref="A2:E2"/>
    <mergeCell ref="A3:E3"/>
    <mergeCell ref="A4:E4"/>
    <mergeCell ref="A5:B5"/>
    <mergeCell ref="A6:B6"/>
    <mergeCell ref="A7:B7"/>
    <mergeCell ref="A8:B8"/>
    <mergeCell ref="A10:B10"/>
    <mergeCell ref="A11:B11"/>
    <mergeCell ref="A14:B14"/>
    <mergeCell ref="A9:B9"/>
    <mergeCell ref="A12:B12"/>
  </mergeCells>
  <hyperlinks>
    <hyperlink ref="D7" r:id="rId1" xr:uid="{5BE0E92B-97D2-4036-A018-7B0E85B6D0D2}"/>
  </hyperlinks>
  <pageMargins left="0.7" right="0.7" top="0.75" bottom="0.75" header="0.3" footer="0.3"/>
  <pageSetup paperSize="5" scale="43" fitToHeight="0" orientation="landscape" r:id="rId2"/>
  <headerFooter>
    <oddHeader xml:space="preserve">&amp;CUNIVERSITY OF SOUTH FLORIDA - OFFICE OF SUPPLIER DIVERSITY </oddHeader>
    <oddFooter xml:space="preserve">&amp;CUSF OFFICE OF SUPPLIER DIVERSITY - &amp;D
</oddFooter>
  </headerFooter>
  <ignoredErrors>
    <ignoredError sqref="E33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04EF53B-18EC-4C23-A0CC-F6F219391C58}">
          <x14:formula1>
            <xm:f>Instructions!$A$13:$A$16</xm:f>
          </x14:formula1>
          <xm:sqref>C17:C197</xm:sqref>
        </x14:dataValidation>
        <x14:dataValidation type="list" allowBlank="1" showInputMessage="1" showErrorMessage="1" xr:uid="{84C8FB55-207B-40E3-B53E-BEF9AB303B3E}">
          <x14:formula1>
            <xm:f>Instructions!$A$17:$A$19</xm:f>
          </x14:formula1>
          <xm:sqref>F17:F32</xm:sqref>
        </x14:dataValidation>
        <x14:dataValidation type="list" allowBlank="1" showInputMessage="1" showErrorMessage="1" xr:uid="{9BB3E321-F978-4B03-AF25-2B27661327FE}">
          <x14:formula1>
            <xm:f>Sheet1!$A$1:$A$25</xm:f>
          </x14:formula1>
          <xm:sqref>D10</xm:sqref>
        </x14:dataValidation>
        <x14:dataValidation type="list" allowBlank="1" showInputMessage="1" showErrorMessage="1" xr:uid="{B98745B4-5DEC-4FF7-8373-55586A1F5D84}">
          <x14:formula1>
            <xm:f>Instructions!$A$22:$A$30</xm:f>
          </x14:formula1>
          <xm:sqref>A17:A33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E89AD-409C-4482-B85F-6C7925BE2450}">
  <dimension ref="A1:A25"/>
  <sheetViews>
    <sheetView workbookViewId="0">
      <selection activeCell="B5" sqref="B5"/>
    </sheetView>
  </sheetViews>
  <sheetFormatPr defaultRowHeight="14.6" x14ac:dyDescent="0.4"/>
  <sheetData>
    <row r="1" spans="1:1" x14ac:dyDescent="0.4">
      <c r="A1" s="45">
        <v>44166</v>
      </c>
    </row>
    <row r="2" spans="1:1" x14ac:dyDescent="0.4">
      <c r="A2" s="45">
        <v>44197</v>
      </c>
    </row>
    <row r="3" spans="1:1" x14ac:dyDescent="0.4">
      <c r="A3" s="45">
        <v>44228</v>
      </c>
    </row>
    <row r="4" spans="1:1" x14ac:dyDescent="0.4">
      <c r="A4" s="45">
        <v>44256</v>
      </c>
    </row>
    <row r="5" spans="1:1" x14ac:dyDescent="0.4">
      <c r="A5" s="45">
        <v>44287</v>
      </c>
    </row>
    <row r="6" spans="1:1" x14ac:dyDescent="0.4">
      <c r="A6" s="45">
        <v>44317</v>
      </c>
    </row>
    <row r="7" spans="1:1" x14ac:dyDescent="0.4">
      <c r="A7" s="45">
        <v>44348</v>
      </c>
    </row>
    <row r="8" spans="1:1" x14ac:dyDescent="0.4">
      <c r="A8" s="45">
        <v>44378</v>
      </c>
    </row>
    <row r="9" spans="1:1" x14ac:dyDescent="0.4">
      <c r="A9" s="45">
        <v>44409</v>
      </c>
    </row>
    <row r="10" spans="1:1" x14ac:dyDescent="0.4">
      <c r="A10" s="45">
        <v>44440</v>
      </c>
    </row>
    <row r="11" spans="1:1" x14ac:dyDescent="0.4">
      <c r="A11" s="45">
        <v>44470</v>
      </c>
    </row>
    <row r="12" spans="1:1" x14ac:dyDescent="0.4">
      <c r="A12" s="45">
        <v>44501</v>
      </c>
    </row>
    <row r="13" spans="1:1" x14ac:dyDescent="0.4">
      <c r="A13" s="45">
        <v>44531</v>
      </c>
    </row>
    <row r="14" spans="1:1" x14ac:dyDescent="0.4">
      <c r="A14" s="45">
        <v>44562</v>
      </c>
    </row>
    <row r="15" spans="1:1" x14ac:dyDescent="0.4">
      <c r="A15" s="45">
        <v>44593</v>
      </c>
    </row>
    <row r="16" spans="1:1" x14ac:dyDescent="0.4">
      <c r="A16" s="45">
        <v>44621</v>
      </c>
    </row>
    <row r="17" spans="1:1" x14ac:dyDescent="0.4">
      <c r="A17" s="45">
        <v>44652</v>
      </c>
    </row>
    <row r="18" spans="1:1" x14ac:dyDescent="0.4">
      <c r="A18" s="45">
        <v>44682</v>
      </c>
    </row>
    <row r="19" spans="1:1" x14ac:dyDescent="0.4">
      <c r="A19" s="45">
        <v>44713</v>
      </c>
    </row>
    <row r="20" spans="1:1" x14ac:dyDescent="0.4">
      <c r="A20" s="45">
        <v>44743</v>
      </c>
    </row>
    <row r="21" spans="1:1" x14ac:dyDescent="0.4">
      <c r="A21" s="45">
        <v>44774</v>
      </c>
    </row>
    <row r="22" spans="1:1" x14ac:dyDescent="0.4">
      <c r="A22" s="45">
        <v>44805</v>
      </c>
    </row>
    <row r="23" spans="1:1" x14ac:dyDescent="0.4">
      <c r="A23" s="45">
        <v>44835</v>
      </c>
    </row>
    <row r="24" spans="1:1" x14ac:dyDescent="0.4">
      <c r="A24" s="45">
        <v>44866</v>
      </c>
    </row>
    <row r="25" spans="1:1" x14ac:dyDescent="0.4">
      <c r="A25" s="45">
        <v>44896</v>
      </c>
    </row>
  </sheetData>
  <dataValidations count="1">
    <dataValidation type="list" allowBlank="1" showInputMessage="1" showErrorMessage="1" sqref="A1:A25" xr:uid="{825302C8-0338-4D87-99E6-9037810DFAC9}">
      <formula1>$A$1:$A$25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REPORTING FORM</vt:lpstr>
      <vt:lpstr>Sheet1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Terrie</dc:creator>
  <cp:lastModifiedBy>J-T McCaffrey</cp:lastModifiedBy>
  <cp:lastPrinted>2020-08-12T16:50:10Z</cp:lastPrinted>
  <dcterms:created xsi:type="dcterms:W3CDTF">2019-01-07T15:30:01Z</dcterms:created>
  <dcterms:modified xsi:type="dcterms:W3CDTF">2021-07-07T15:43:39Z</dcterms:modified>
</cp:coreProperties>
</file>